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Sheet1" sheetId="1" r:id="rId1"/>
  </sheets>
  <definedNames>
    <definedName name="_xlnm.Print_Area" localSheetId="0">Sheet1!$A$1:$G$32</definedName>
    <definedName name="_xlnm.Print_Titles" localSheetId="0">Sheet1!$1:$4</definedName>
  </definedNames>
  <calcPr calcId="125725" iterate="1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5"/>
  <c r="G26"/>
  <c r="G24"/>
  <c r="G23"/>
  <c r="E26"/>
  <c r="E24"/>
  <c r="E23"/>
  <c r="G22"/>
  <c r="G21"/>
  <c r="E22"/>
  <c r="E21"/>
  <c r="F22"/>
  <c r="F21"/>
  <c r="F24"/>
  <c r="F26"/>
  <c r="F23"/>
</calcChain>
</file>

<file path=xl/sharedStrings.xml><?xml version="1.0" encoding="utf-8"?>
<sst xmlns="http://schemas.openxmlformats.org/spreadsheetml/2006/main" count="30" uniqueCount="30">
  <si>
    <t>Tax Code</t>
  </si>
  <si>
    <t>SID #</t>
  </si>
  <si>
    <t>SID Pay-off</t>
  </si>
  <si>
    <t>Delinquent</t>
  </si>
  <si>
    <t>Estimated Market Value</t>
  </si>
  <si>
    <t>Exhibit B</t>
  </si>
  <si>
    <t>Total</t>
  </si>
  <si>
    <t>Average</t>
  </si>
  <si>
    <t>Median</t>
  </si>
  <si>
    <t>Low</t>
  </si>
  <si>
    <t>High</t>
  </si>
  <si>
    <t>A10565A</t>
  </si>
  <si>
    <t>A10567</t>
  </si>
  <si>
    <t>A10567A</t>
  </si>
  <si>
    <t>A13373</t>
  </si>
  <si>
    <t>C12209</t>
  </si>
  <si>
    <t>C12210</t>
  </si>
  <si>
    <t>C12211</t>
  </si>
  <si>
    <t>C12212</t>
  </si>
  <si>
    <t>C12213</t>
  </si>
  <si>
    <t>C12214</t>
  </si>
  <si>
    <t>C12215</t>
  </si>
  <si>
    <t>C12216</t>
  </si>
  <si>
    <t>C12217</t>
  </si>
  <si>
    <t>C12219</t>
  </si>
  <si>
    <t>C12220</t>
  </si>
  <si>
    <t>WO 10-18 Assessment</t>
  </si>
  <si>
    <t>SID Pay-off + Delinquent +         WO 10-18- Assessment</t>
  </si>
  <si>
    <t>C12221</t>
  </si>
  <si>
    <t>WO 04-12 Phase 3, Alkali Creek Road Maintenance and Slope Reconstruction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</si>
</sst>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</font>
    <font>
      <sz val="11"/>
      <color indexed="8"/>
      <name val="Calibri"/>
      <charset val="238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1" xfId="0" applyBorder="1"/>
    <xf numFmtId="0" fontId="8" fillId="0" borderId="0" xfId="0" applyFont="1"/>
    <xf numFmtId="44" fontId="8" fillId="0" borderId="0" xfId="1" applyFont="1"/>
    <xf numFmtId="44" fontId="0" fillId="0" borderId="0" xfId="0" applyNumberFormat="1"/>
    <xf numFmtId="0" fontId="2" fillId="0" borderId="2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44" fontId="2" fillId="0" borderId="2" xfId="1" applyFont="1" applyBorder="1" applyAlignment="1" applyProtection="1">
      <alignment vertical="center"/>
    </xf>
    <xf numFmtId="44" fontId="2" fillId="0" borderId="2" xfId="0" applyNumberFormat="1" applyFont="1" applyBorder="1"/>
    <xf numFmtId="0" fontId="2" fillId="0" borderId="0" xfId="0" applyFont="1"/>
    <xf numFmtId="44" fontId="2" fillId="0" borderId="0" xfId="0" applyNumberFormat="1" applyFont="1"/>
    <xf numFmtId="0" fontId="2" fillId="0" borderId="0" xfId="0" applyFont="1" applyFill="1" applyBorder="1"/>
    <xf numFmtId="0" fontId="8" fillId="0" borderId="0" xfId="0" applyFont="1" applyBorder="1"/>
    <xf numFmtId="0" fontId="0" fillId="0" borderId="0" xfId="0" applyBorder="1"/>
    <xf numFmtId="0" fontId="4" fillId="0" borderId="3" xfId="0" applyFont="1" applyBorder="1"/>
    <xf numFmtId="0" fontId="4" fillId="0" borderId="4" xfId="0" applyFont="1" applyBorder="1"/>
    <xf numFmtId="44" fontId="4" fillId="0" borderId="4" xfId="1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0" borderId="6" xfId="2" applyFont="1" applyFill="1" applyBorder="1" applyAlignment="1">
      <alignment wrapText="1"/>
    </xf>
    <xf numFmtId="44" fontId="2" fillId="0" borderId="7" xfId="1" applyFont="1" applyBorder="1" applyAlignment="1" applyProtection="1">
      <alignment vertical="center"/>
    </xf>
    <xf numFmtId="0" fontId="7" fillId="0" borderId="8" xfId="2" applyFont="1" applyFill="1" applyBorder="1" applyAlignment="1">
      <alignment wrapText="1"/>
    </xf>
    <xf numFmtId="0" fontId="3" fillId="0" borderId="9" xfId="2" applyFont="1" applyFill="1" applyBorder="1" applyAlignment="1">
      <alignment wrapText="1"/>
    </xf>
    <xf numFmtId="0" fontId="2" fillId="0" borderId="10" xfId="0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5" fillId="0" borderId="10" xfId="1" applyFont="1" applyBorder="1" applyAlignment="1">
      <alignment horizontal="center"/>
    </xf>
    <xf numFmtId="44" fontId="2" fillId="0" borderId="10" xfId="1" applyFont="1" applyBorder="1" applyAlignment="1" applyProtection="1">
      <alignment vertical="center"/>
    </xf>
    <xf numFmtId="44" fontId="2" fillId="0" borderId="10" xfId="0" applyNumberFormat="1" applyFont="1" applyBorder="1"/>
    <xf numFmtId="44" fontId="2" fillId="0" borderId="11" xfId="1" applyFont="1" applyBorder="1" applyAlignment="1" applyProtection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zoomScaleNormal="100" workbookViewId="0">
      <selection activeCell="B23" sqref="B23"/>
    </sheetView>
  </sheetViews>
  <sheetFormatPr defaultRowHeight="12.75"/>
  <cols>
    <col min="1" max="1" width="9.7109375" style="1" bestFit="1" customWidth="1"/>
    <col min="2" max="2" width="7" customWidth="1"/>
    <col min="3" max="4" width="12.7109375" bestFit="1" customWidth="1"/>
    <col min="5" max="5" width="14.42578125" bestFit="1" customWidth="1"/>
    <col min="6" max="6" width="13.140625" bestFit="1" customWidth="1"/>
    <col min="7" max="7" width="15.5703125" bestFit="1" customWidth="1"/>
    <col min="8" max="8" width="9.42578125" bestFit="1" customWidth="1"/>
    <col min="9" max="9" width="8.5703125" bestFit="1" customWidth="1"/>
    <col min="10" max="10" width="12.42578125" bestFit="1" customWidth="1"/>
    <col min="11" max="11" width="13.42578125" bestFit="1" customWidth="1"/>
    <col min="12" max="12" width="13.7109375" bestFit="1" customWidth="1"/>
  </cols>
  <sheetData>
    <row r="1" spans="1:8" ht="18.75">
      <c r="A1" s="30" t="s">
        <v>29</v>
      </c>
      <c r="B1" s="31"/>
      <c r="C1" s="31"/>
      <c r="D1" s="31"/>
      <c r="E1" s="31"/>
      <c r="F1" s="31"/>
      <c r="G1" s="31"/>
      <c r="H1" s="14"/>
    </row>
    <row r="2" spans="1:8" ht="18.75">
      <c r="A2" s="30" t="s">
        <v>5</v>
      </c>
      <c r="B2" s="31"/>
      <c r="C2" s="31"/>
      <c r="D2" s="31"/>
      <c r="E2" s="31"/>
      <c r="F2" s="31"/>
      <c r="G2" s="31"/>
      <c r="H2" s="14"/>
    </row>
    <row r="3" spans="1:8" ht="13.5" thickBot="1">
      <c r="A3" s="13"/>
      <c r="B3" s="2"/>
      <c r="C3" s="3"/>
      <c r="D3" s="2"/>
      <c r="E3" s="2"/>
      <c r="F3" s="2"/>
      <c r="G3" s="13"/>
      <c r="H3" s="14"/>
    </row>
    <row r="4" spans="1:8" ht="55.5" customHeight="1">
      <c r="A4" s="15" t="s">
        <v>0</v>
      </c>
      <c r="B4" s="16" t="s">
        <v>1</v>
      </c>
      <c r="C4" s="17" t="s">
        <v>2</v>
      </c>
      <c r="D4" s="16" t="s">
        <v>3</v>
      </c>
      <c r="E4" s="18" t="s">
        <v>26</v>
      </c>
      <c r="F4" s="18" t="s">
        <v>27</v>
      </c>
      <c r="G4" s="19" t="s">
        <v>4</v>
      </c>
    </row>
    <row r="5" spans="1:8" ht="15">
      <c r="A5" s="20" t="s">
        <v>11</v>
      </c>
      <c r="B5" s="5"/>
      <c r="C5" s="6"/>
      <c r="D5" s="7"/>
      <c r="E5" s="8">
        <v>6555.96</v>
      </c>
      <c r="F5" s="9">
        <f>C5+D5+E5</f>
        <v>6555.96</v>
      </c>
      <c r="G5" s="21">
        <v>159060</v>
      </c>
    </row>
    <row r="6" spans="1:8" ht="15">
      <c r="A6" s="22" t="s">
        <v>12</v>
      </c>
      <c r="B6" s="5"/>
      <c r="C6" s="6"/>
      <c r="D6" s="7"/>
      <c r="E6" s="8">
        <v>6955.07</v>
      </c>
      <c r="F6" s="9">
        <f t="shared" ref="F6:F20" si="0">C6+D6+E6</f>
        <v>6955.07</v>
      </c>
      <c r="G6" s="21">
        <v>201564</v>
      </c>
    </row>
    <row r="7" spans="1:8" ht="15">
      <c r="A7" s="22" t="s">
        <v>13</v>
      </c>
      <c r="B7" s="5"/>
      <c r="C7" s="6"/>
      <c r="D7" s="7"/>
      <c r="E7" s="8">
        <v>7197.53</v>
      </c>
      <c r="F7" s="9">
        <f t="shared" si="0"/>
        <v>7197.53</v>
      </c>
      <c r="G7" s="21">
        <v>94974</v>
      </c>
    </row>
    <row r="8" spans="1:8" ht="15">
      <c r="A8" s="22" t="s">
        <v>14</v>
      </c>
      <c r="B8" s="5"/>
      <c r="C8" s="6"/>
      <c r="D8" s="7"/>
      <c r="E8" s="8">
        <v>9782.33</v>
      </c>
      <c r="F8" s="9">
        <f t="shared" si="0"/>
        <v>9782.33</v>
      </c>
      <c r="G8" s="21">
        <v>77154</v>
      </c>
    </row>
    <row r="9" spans="1:8" ht="15">
      <c r="A9" s="22" t="s">
        <v>15</v>
      </c>
      <c r="B9" s="5"/>
      <c r="C9" s="6"/>
      <c r="D9" s="7"/>
      <c r="E9" s="8">
        <v>7042.4</v>
      </c>
      <c r="F9" s="9">
        <f t="shared" si="0"/>
        <v>7042.4</v>
      </c>
      <c r="G9" s="21">
        <v>24972</v>
      </c>
    </row>
    <row r="10" spans="1:8" ht="15">
      <c r="A10" s="22" t="s">
        <v>16</v>
      </c>
      <c r="B10" s="5"/>
      <c r="C10" s="6"/>
      <c r="D10" s="7"/>
      <c r="E10" s="8">
        <v>7042.4</v>
      </c>
      <c r="F10" s="9">
        <f t="shared" si="0"/>
        <v>7042.4</v>
      </c>
      <c r="G10" s="21">
        <v>245322</v>
      </c>
    </row>
    <row r="11" spans="1:8" ht="15">
      <c r="A11" s="22" t="s">
        <v>17</v>
      </c>
      <c r="B11" s="5"/>
      <c r="C11" s="6"/>
      <c r="D11" s="7"/>
      <c r="E11" s="8">
        <v>7042.4</v>
      </c>
      <c r="F11" s="9">
        <f t="shared" si="0"/>
        <v>7042.4</v>
      </c>
      <c r="G11" s="21">
        <v>509315</v>
      </c>
    </row>
    <row r="12" spans="1:8" ht="15">
      <c r="A12" s="22" t="s">
        <v>18</v>
      </c>
      <c r="B12" s="5"/>
      <c r="C12" s="6"/>
      <c r="D12" s="7"/>
      <c r="E12" s="8">
        <v>7042.4</v>
      </c>
      <c r="F12" s="9">
        <f t="shared" si="0"/>
        <v>7042.4</v>
      </c>
      <c r="G12" s="21">
        <v>260238</v>
      </c>
    </row>
    <row r="13" spans="1:8" ht="15">
      <c r="A13" s="22" t="s">
        <v>19</v>
      </c>
      <c r="B13" s="5"/>
      <c r="C13" s="6"/>
      <c r="D13" s="7"/>
      <c r="E13" s="8">
        <v>7042.4</v>
      </c>
      <c r="F13" s="9">
        <f t="shared" si="0"/>
        <v>7042.4</v>
      </c>
      <c r="G13" s="21">
        <v>35330</v>
      </c>
    </row>
    <row r="14" spans="1:8" ht="15">
      <c r="A14" s="22" t="s">
        <v>20</v>
      </c>
      <c r="B14" s="5"/>
      <c r="C14" s="6"/>
      <c r="D14" s="7"/>
      <c r="E14" s="8">
        <v>7042.4</v>
      </c>
      <c r="F14" s="9">
        <f t="shared" si="0"/>
        <v>7042.4</v>
      </c>
      <c r="G14" s="21">
        <v>232320</v>
      </c>
    </row>
    <row r="15" spans="1:8" ht="15">
      <c r="A15" s="22" t="s">
        <v>21</v>
      </c>
      <c r="B15" s="5"/>
      <c r="C15" s="6"/>
      <c r="D15" s="7"/>
      <c r="E15" s="8">
        <v>7042.4</v>
      </c>
      <c r="F15" s="9">
        <f t="shared" si="0"/>
        <v>7042.4</v>
      </c>
      <c r="G15" s="21">
        <v>37900</v>
      </c>
    </row>
    <row r="16" spans="1:8" ht="15">
      <c r="A16" s="22" t="s">
        <v>22</v>
      </c>
      <c r="B16" s="5"/>
      <c r="C16" s="6"/>
      <c r="D16" s="7"/>
      <c r="E16" s="8">
        <v>7042.4</v>
      </c>
      <c r="F16" s="9">
        <f t="shared" si="0"/>
        <v>7042.4</v>
      </c>
      <c r="G16" s="21">
        <v>323796</v>
      </c>
    </row>
    <row r="17" spans="1:7" ht="15">
      <c r="A17" s="22" t="s">
        <v>23</v>
      </c>
      <c r="B17" s="5"/>
      <c r="C17" s="6"/>
      <c r="D17" s="7"/>
      <c r="E17" s="8">
        <v>7042.4</v>
      </c>
      <c r="F17" s="9">
        <f t="shared" si="0"/>
        <v>7042.4</v>
      </c>
      <c r="G17" s="21">
        <v>235092</v>
      </c>
    </row>
    <row r="18" spans="1:7" ht="15">
      <c r="A18" s="22" t="s">
        <v>24</v>
      </c>
      <c r="B18" s="5"/>
      <c r="C18" s="6"/>
      <c r="D18" s="7"/>
      <c r="E18" s="8">
        <v>7042.4</v>
      </c>
      <c r="F18" s="9">
        <f t="shared" si="0"/>
        <v>7042.4</v>
      </c>
      <c r="G18" s="21">
        <v>229020</v>
      </c>
    </row>
    <row r="19" spans="1:7" ht="15">
      <c r="A19" s="22" t="s">
        <v>25</v>
      </c>
      <c r="B19" s="5"/>
      <c r="C19" s="6"/>
      <c r="D19" s="7"/>
      <c r="E19" s="8">
        <v>7042.4</v>
      </c>
      <c r="F19" s="9">
        <f t="shared" si="0"/>
        <v>7042.4</v>
      </c>
      <c r="G19" s="21">
        <v>396393</v>
      </c>
    </row>
    <row r="20" spans="1:7" ht="15.75" thickBot="1">
      <c r="A20" s="23" t="s">
        <v>28</v>
      </c>
      <c r="B20" s="24"/>
      <c r="C20" s="25"/>
      <c r="D20" s="26"/>
      <c r="E20" s="27">
        <v>7042.4</v>
      </c>
      <c r="F20" s="28">
        <f t="shared" si="0"/>
        <v>7042.4</v>
      </c>
      <c r="G20" s="29">
        <v>195426</v>
      </c>
    </row>
    <row r="21" spans="1:7">
      <c r="A21" s="14"/>
      <c r="B21" s="10"/>
      <c r="C21" s="10"/>
      <c r="D21" s="12" t="s">
        <v>7</v>
      </c>
      <c r="E21" s="11">
        <f>AVERAGE(E5:E20)</f>
        <v>7187.4806249999974</v>
      </c>
      <c r="F21" s="11">
        <f>AVERAGE(F5:F20)</f>
        <v>7187.4806249999974</v>
      </c>
      <c r="G21" s="11">
        <f>AVERAGE(G5:G20)</f>
        <v>203617.25</v>
      </c>
    </row>
    <row r="22" spans="1:7">
      <c r="A22" s="14"/>
      <c r="B22" s="10"/>
      <c r="C22" s="10"/>
      <c r="D22" s="12" t="s">
        <v>8</v>
      </c>
      <c r="E22" s="11">
        <f>MEDIAN(E5:E20)</f>
        <v>7042.4</v>
      </c>
      <c r="F22" s="11">
        <f>MEDIAN(F5:F20)</f>
        <v>7042.4</v>
      </c>
      <c r="G22" s="11">
        <f>MEDIAN(G5:G20)</f>
        <v>215292</v>
      </c>
    </row>
    <row r="23" spans="1:7">
      <c r="A23"/>
      <c r="D23" s="12" t="s">
        <v>9</v>
      </c>
      <c r="E23" s="4">
        <f>MIN(E5:E20)</f>
        <v>6555.96</v>
      </c>
      <c r="F23" s="4">
        <f>MIN(F5:F20)</f>
        <v>6555.96</v>
      </c>
      <c r="G23" s="4">
        <f>MIN(G5:G20)</f>
        <v>24972</v>
      </c>
    </row>
    <row r="24" spans="1:7">
      <c r="A24"/>
      <c r="D24" s="12" t="s">
        <v>10</v>
      </c>
      <c r="E24" s="4">
        <f>MAX(E5:E20)</f>
        <v>9782.33</v>
      </c>
      <c r="F24" s="4">
        <f>MAX(F5:F20)</f>
        <v>9782.33</v>
      </c>
      <c r="G24" s="4">
        <f>MAX(G5:G20)</f>
        <v>509315</v>
      </c>
    </row>
    <row r="25" spans="1:7">
      <c r="A25"/>
    </row>
    <row r="26" spans="1:7">
      <c r="A26"/>
      <c r="D26" s="10" t="s">
        <v>6</v>
      </c>
      <c r="E26" s="4">
        <f>SUM(E5:E20)</f>
        <v>114999.68999999996</v>
      </c>
      <c r="F26" s="4">
        <f>SUM(F5:F20)</f>
        <v>114999.68999999996</v>
      </c>
      <c r="G26" s="4">
        <f>SUM(G5:G20)</f>
        <v>3257876</v>
      </c>
    </row>
    <row r="27" spans="1:7">
      <c r="A27"/>
    </row>
    <row r="28" spans="1:7">
      <c r="A28"/>
    </row>
    <row r="29" spans="1:7">
      <c r="A29"/>
    </row>
    <row r="30" spans="1:7">
      <c r="A30"/>
    </row>
    <row r="31" spans="1:7">
      <c r="A31"/>
    </row>
    <row r="32" spans="1:7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</sheetData>
  <mergeCells count="2">
    <mergeCell ref="A1:G1"/>
    <mergeCell ref="A2:G2"/>
  </mergeCells>
  <phoneticPr fontId="0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Billings -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Hertz, Chris</dc:creator>
  <cp:lastModifiedBy>RobbinsW</cp:lastModifiedBy>
  <cp:lastPrinted>2010-03-23T21:58:25Z</cp:lastPrinted>
  <dcterms:created xsi:type="dcterms:W3CDTF">2008-05-21T14:29:56Z</dcterms:created>
  <dcterms:modified xsi:type="dcterms:W3CDTF">2010-03-23T22:09:14Z</dcterms:modified>
</cp:coreProperties>
</file>