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5480" windowHeight="11640"/>
  </bookViews>
  <sheets>
    <sheet name="Petitions" sheetId="1" r:id="rId1"/>
  </sheets>
  <definedNames>
    <definedName name="_xlnm.Print_Area" localSheetId="0">Petitions!$A$1:$L$10</definedName>
    <definedName name="_xlnm.Print_Titles" localSheetId="0">Petitions!$B:$B</definedName>
  </definedNames>
  <calcPr calcId="125725" iterate="1"/>
</workbook>
</file>

<file path=xl/calcChain.xml><?xml version="1.0" encoding="utf-8"?>
<calcChain xmlns="http://schemas.openxmlformats.org/spreadsheetml/2006/main">
  <c r="J6" i="1"/>
  <c r="K6" s="1"/>
  <c r="J4"/>
  <c r="J2"/>
  <c r="J3"/>
  <c r="J5"/>
  <c r="I3"/>
  <c r="I4"/>
  <c r="K4" s="1"/>
  <c r="I6"/>
  <c r="I2"/>
  <c r="K2" s="1"/>
  <c r="A10" s="1"/>
  <c r="I5"/>
  <c r="K5"/>
  <c r="K3"/>
</calcChain>
</file>

<file path=xl/sharedStrings.xml><?xml version="1.0" encoding="utf-8"?>
<sst xmlns="http://schemas.openxmlformats.org/spreadsheetml/2006/main" count="52" uniqueCount="45">
  <si>
    <t>TAX CODE</t>
  </si>
  <si>
    <t>LAST NAME</t>
  </si>
  <si>
    <t>FIRST NAME</t>
  </si>
  <si>
    <t>PHONE</t>
  </si>
  <si>
    <t>Art</t>
  </si>
  <si>
    <t>2104 Bench Blvd</t>
  </si>
  <si>
    <t>D05202</t>
  </si>
  <si>
    <t>Hatveldt</t>
  </si>
  <si>
    <t>ZONE</t>
  </si>
  <si>
    <t>PARCEL ADDRESS</t>
  </si>
  <si>
    <t>HC</t>
  </si>
  <si>
    <t>406-259-7090</t>
  </si>
  <si>
    <t>C01104</t>
  </si>
  <si>
    <t>Fisher</t>
  </si>
  <si>
    <t>Lee E. &amp; Patricia J.</t>
  </si>
  <si>
    <t>704 Logan Lane</t>
  </si>
  <si>
    <t>406-252-6033</t>
  </si>
  <si>
    <t>Comments</t>
  </si>
  <si>
    <t>Recommendation</t>
  </si>
  <si>
    <t>DATE REC'D</t>
  </si>
  <si>
    <t>A05114</t>
  </si>
  <si>
    <t>CI</t>
  </si>
  <si>
    <t>Weisbeck</t>
  </si>
  <si>
    <t>107 S 8th Street West</t>
  </si>
  <si>
    <t>C12313</t>
  </si>
  <si>
    <t>Himmelberger</t>
  </si>
  <si>
    <t>233 Swords Lane</t>
  </si>
  <si>
    <t>Assessment if Petition IS Approved</t>
  </si>
  <si>
    <t>Sq Ft</t>
  </si>
  <si>
    <t>Zoning</t>
  </si>
  <si>
    <t>Zoning Rate</t>
  </si>
  <si>
    <t>Difference</t>
  </si>
  <si>
    <t>Assessment if Petition is NOT approved</t>
  </si>
  <si>
    <t>A11635</t>
  </si>
  <si>
    <t>Nilson</t>
  </si>
  <si>
    <t>Terry W.</t>
  </si>
  <si>
    <t>922 North 30th Street</t>
  </si>
  <si>
    <t>406-252-2500</t>
  </si>
  <si>
    <t>Peter P. &amp; Lucile V.</t>
  </si>
  <si>
    <t>MCPZD</t>
  </si>
  <si>
    <t>Dennis L. &amp; Donna</t>
  </si>
  <si>
    <t>If the City Council approves the "approval" recommendations above, the City will receive</t>
  </si>
  <si>
    <t>406-259-8225</t>
  </si>
  <si>
    <t xml:space="preserve">  406-259-2128</t>
  </si>
  <si>
    <t>less in Arterial Construction Fee assessments for these five parcels.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</si>
</sst>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164" formatCode="m/d/yy;@"/>
    <numFmt numFmtId="165" formatCode="[$-409]d\-mmm\-yy;@"/>
    <numFmt numFmtId="166" formatCode="&quot;$&quot;#,##0.00"/>
    <numFmt numFmtId="167" formatCode="0.00000"/>
  </numFmts>
  <fonts count="6">
    <font>
      <sz val="10"/>
      <name val="Arial"/>
    </font>
    <font>
      <b/>
      <i/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/>
    <xf numFmtId="164" fontId="0" fillId="0" borderId="0" xfId="0" applyNumberFormat="1" applyAlignment="1">
      <alignment horizontal="left"/>
    </xf>
    <xf numFmtId="167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4" fontId="0" fillId="0" borderId="0" xfId="0" applyNumberFormat="1" applyAlignment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165" fontId="1" fillId="0" borderId="1" xfId="0" applyNumberFormat="1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0" fillId="0" borderId="2" xfId="0" applyBorder="1"/>
    <xf numFmtId="0" fontId="0" fillId="0" borderId="2" xfId="0" applyBorder="1" applyAlignment="1">
      <alignment horizontal="center"/>
    </xf>
    <xf numFmtId="14" fontId="0" fillId="0" borderId="3" xfId="0" applyNumberFormat="1" applyFill="1" applyBorder="1" applyAlignment="1">
      <alignment horizontal="left"/>
    </xf>
    <xf numFmtId="0" fontId="0" fillId="0" borderId="3" xfId="0" applyFill="1" applyBorder="1"/>
    <xf numFmtId="0" fontId="0" fillId="0" borderId="3" xfId="0" applyFill="1" applyBorder="1" applyAlignment="1">
      <alignment horizontal="center"/>
    </xf>
    <xf numFmtId="166" fontId="0" fillId="0" borderId="2" xfId="0" applyNumberFormat="1" applyFill="1" applyBorder="1" applyAlignment="1">
      <alignment horizontal="center"/>
    </xf>
    <xf numFmtId="166" fontId="0" fillId="0" borderId="3" xfId="0" applyNumberFormat="1" applyFill="1" applyBorder="1" applyAlignment="1">
      <alignment horizontal="center"/>
    </xf>
    <xf numFmtId="8" fontId="0" fillId="0" borderId="2" xfId="0" applyNumberFormat="1" applyFill="1" applyBorder="1" applyAlignment="1">
      <alignment horizontal="center"/>
    </xf>
    <xf numFmtId="3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167" fontId="0" fillId="0" borderId="0" xfId="0" applyNumberFormat="1" applyFill="1" applyAlignment="1">
      <alignment horizontal="center"/>
    </xf>
    <xf numFmtId="0" fontId="0" fillId="0" borderId="0" xfId="0" applyFill="1"/>
    <xf numFmtId="14" fontId="0" fillId="0" borderId="2" xfId="0" applyNumberFormat="1" applyFill="1" applyBorder="1" applyAlignment="1">
      <alignment horizontal="left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164" fontId="0" fillId="0" borderId="0" xfId="0" applyNumberFormat="1" applyFill="1" applyAlignment="1">
      <alignment horizontal="center"/>
    </xf>
    <xf numFmtId="14" fontId="0" fillId="0" borderId="3" xfId="0" applyNumberFormat="1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horizontal="center"/>
    </xf>
    <xf numFmtId="164" fontId="0" fillId="0" borderId="3" xfId="0" applyNumberFormat="1" applyFill="1" applyBorder="1" applyAlignment="1">
      <alignment horizontal="left"/>
    </xf>
    <xf numFmtId="164" fontId="0" fillId="0" borderId="3" xfId="0" applyNumberFormat="1" applyFill="1" applyBorder="1" applyAlignment="1">
      <alignment horizontal="center"/>
    </xf>
    <xf numFmtId="8" fontId="0" fillId="0" borderId="3" xfId="0" applyNumberFormat="1" applyFill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0" fontId="0" fillId="0" borderId="2" xfId="0" applyBorder="1" applyAlignment="1"/>
    <xf numFmtId="166" fontId="3" fillId="0" borderId="0" xfId="0" applyNumberFormat="1" applyFont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8" fontId="0" fillId="0" borderId="0" xfId="0" applyNumberFormat="1" applyFill="1" applyBorder="1" applyAlignment="1">
      <alignment horizontal="center"/>
    </xf>
    <xf numFmtId="166" fontId="0" fillId="0" borderId="4" xfId="0" applyNumberFormat="1" applyFill="1" applyBorder="1" applyAlignment="1">
      <alignment horizontal="center"/>
    </xf>
    <xf numFmtId="8" fontId="0" fillId="0" borderId="4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166" fontId="3" fillId="0" borderId="0" xfId="0" applyNumberFormat="1" applyFont="1" applyFill="1" applyBorder="1" applyAlignment="1">
      <alignment horizontal="center"/>
    </xf>
    <xf numFmtId="4" fontId="4" fillId="0" borderId="0" xfId="0" applyNumberFormat="1" applyFont="1" applyAlignment="1"/>
    <xf numFmtId="166" fontId="5" fillId="0" borderId="5" xfId="0" applyNumberFormat="1" applyFont="1" applyBorder="1" applyAlignment="1">
      <alignment horizontal="center"/>
    </xf>
    <xf numFmtId="0" fontId="0" fillId="0" borderId="6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7" xfId="0" applyBorder="1" applyAlignment="1">
      <alignment horizontal="left"/>
    </xf>
    <xf numFmtId="164" fontId="4" fillId="0" borderId="3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5"/>
  <sheetViews>
    <sheetView tabSelected="1" zoomScale="90" zoomScaleNormal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E16" sqref="E16"/>
    </sheetView>
  </sheetViews>
  <sheetFormatPr defaultRowHeight="15" customHeight="1"/>
  <cols>
    <col min="1" max="1" width="12.28515625" style="3" customWidth="1"/>
    <col min="2" max="2" width="10.85546875" customWidth="1"/>
    <col min="3" max="3" width="7.42578125" style="2" bestFit="1" customWidth="1"/>
    <col min="4" max="4" width="12.85546875" bestFit="1" customWidth="1"/>
    <col min="5" max="5" width="18.42578125" customWidth="1"/>
    <col min="6" max="6" width="22" bestFit="1" customWidth="1"/>
    <col min="7" max="7" width="13.42578125" style="2" bestFit="1" customWidth="1"/>
    <col min="8" max="8" width="11.42578125" customWidth="1"/>
    <col min="9" max="10" width="13.7109375" bestFit="1" customWidth="1"/>
    <col min="11" max="11" width="12" bestFit="1" customWidth="1"/>
    <col min="12" max="12" width="19.42578125" style="5" customWidth="1"/>
    <col min="13" max="13" width="7.140625" style="2" bestFit="1" customWidth="1"/>
    <col min="14" max="14" width="6.42578125" style="2" bestFit="1" customWidth="1"/>
    <col min="15" max="15" width="10.85546875" style="2" bestFit="1" customWidth="1"/>
  </cols>
  <sheetData>
    <row r="1" spans="1:15" ht="51.75" thickBot="1">
      <c r="A1" s="13" t="s">
        <v>19</v>
      </c>
      <c r="B1" s="14" t="s">
        <v>0</v>
      </c>
      <c r="C1" s="12" t="s">
        <v>8</v>
      </c>
      <c r="D1" s="12" t="s">
        <v>1</v>
      </c>
      <c r="E1" s="10" t="s">
        <v>2</v>
      </c>
      <c r="F1" s="10" t="s">
        <v>9</v>
      </c>
      <c r="G1" s="10" t="s">
        <v>3</v>
      </c>
      <c r="H1" s="10" t="s">
        <v>17</v>
      </c>
      <c r="I1" s="11" t="s">
        <v>32</v>
      </c>
      <c r="J1" s="11" t="s">
        <v>27</v>
      </c>
      <c r="K1" s="11" t="s">
        <v>31</v>
      </c>
      <c r="L1" s="12" t="s">
        <v>18</v>
      </c>
      <c r="M1" s="2" t="s">
        <v>28</v>
      </c>
      <c r="N1" s="2" t="s">
        <v>29</v>
      </c>
      <c r="O1" s="2" t="s">
        <v>30</v>
      </c>
    </row>
    <row r="2" spans="1:15" s="26" customFormat="1" ht="15" customHeight="1">
      <c r="A2" s="27">
        <v>40367</v>
      </c>
      <c r="B2" s="28" t="s">
        <v>6</v>
      </c>
      <c r="C2" s="29" t="s">
        <v>10</v>
      </c>
      <c r="D2" s="28" t="s">
        <v>7</v>
      </c>
      <c r="E2" s="28" t="s">
        <v>4</v>
      </c>
      <c r="F2" s="28" t="s">
        <v>5</v>
      </c>
      <c r="G2" s="29" t="s">
        <v>11</v>
      </c>
      <c r="H2" s="49"/>
      <c r="I2" s="20">
        <f>M2*O2</f>
        <v>580.69682999999998</v>
      </c>
      <c r="J2" s="20">
        <f>9600*0.00418</f>
        <v>40.128</v>
      </c>
      <c r="K2" s="22">
        <f>J2-I2</f>
        <v>-540.56882999999993</v>
      </c>
      <c r="L2" s="29"/>
      <c r="M2" s="23">
        <v>57099</v>
      </c>
      <c r="N2" s="24" t="s">
        <v>10</v>
      </c>
      <c r="O2" s="25">
        <v>1.017E-2</v>
      </c>
    </row>
    <row r="3" spans="1:15" s="30" customFormat="1" ht="12.75">
      <c r="A3" s="17">
        <v>40352</v>
      </c>
      <c r="B3" s="34" t="s">
        <v>20</v>
      </c>
      <c r="C3" s="35" t="s">
        <v>21</v>
      </c>
      <c r="D3" s="34" t="s">
        <v>22</v>
      </c>
      <c r="E3" s="34" t="s">
        <v>38</v>
      </c>
      <c r="F3" s="34" t="s">
        <v>23</v>
      </c>
      <c r="G3" s="52" t="s">
        <v>43</v>
      </c>
      <c r="H3" s="34"/>
      <c r="I3" s="20">
        <f>M3*O3</f>
        <v>110.364</v>
      </c>
      <c r="J3" s="20">
        <f>9600*0.00418</f>
        <v>40.128</v>
      </c>
      <c r="K3" s="36">
        <f>J3-I3</f>
        <v>-70.236000000000004</v>
      </c>
      <c r="L3" s="35"/>
      <c r="M3" s="23">
        <v>10200</v>
      </c>
      <c r="N3" s="30" t="s">
        <v>21</v>
      </c>
      <c r="O3" s="25">
        <v>1.082E-2</v>
      </c>
    </row>
    <row r="4" spans="1:15" s="26" customFormat="1" ht="12.75">
      <c r="A4" s="17">
        <v>40414</v>
      </c>
      <c r="B4" s="18" t="s">
        <v>33</v>
      </c>
      <c r="C4" s="19" t="s">
        <v>39</v>
      </c>
      <c r="D4" s="18" t="s">
        <v>34</v>
      </c>
      <c r="E4" s="18" t="s">
        <v>35</v>
      </c>
      <c r="F4" s="18" t="s">
        <v>36</v>
      </c>
      <c r="G4" s="19" t="s">
        <v>37</v>
      </c>
      <c r="H4" s="48"/>
      <c r="I4" s="20">
        <f>M4*O4</f>
        <v>67.06</v>
      </c>
      <c r="J4" s="20">
        <f>M4*0.00418</f>
        <v>29.259999999999998</v>
      </c>
      <c r="K4" s="22">
        <f>J4-I4</f>
        <v>-37.800000000000004</v>
      </c>
      <c r="L4" s="19"/>
      <c r="M4" s="23">
        <v>7000</v>
      </c>
      <c r="N4" s="24" t="s">
        <v>39</v>
      </c>
      <c r="O4" s="25">
        <v>9.58E-3</v>
      </c>
    </row>
    <row r="5" spans="1:15" s="26" customFormat="1" ht="12.75">
      <c r="A5" s="17">
        <v>40400</v>
      </c>
      <c r="B5" s="28" t="s">
        <v>24</v>
      </c>
      <c r="C5" s="29" t="s">
        <v>10</v>
      </c>
      <c r="D5" s="28" t="s">
        <v>25</v>
      </c>
      <c r="E5" s="28" t="s">
        <v>40</v>
      </c>
      <c r="F5" s="28" t="s">
        <v>26</v>
      </c>
      <c r="G5" s="29" t="s">
        <v>42</v>
      </c>
      <c r="H5" s="49"/>
      <c r="I5" s="20">
        <f>M5*O5</f>
        <v>739.97937000000002</v>
      </c>
      <c r="J5" s="20">
        <f>9600*0.00418</f>
        <v>40.128</v>
      </c>
      <c r="K5" s="22">
        <f>J5-I5</f>
        <v>-699.85136999999997</v>
      </c>
      <c r="L5" s="29"/>
      <c r="M5" s="23">
        <v>72761</v>
      </c>
      <c r="N5" s="24" t="s">
        <v>10</v>
      </c>
      <c r="O5" s="25">
        <v>1.017E-2</v>
      </c>
    </row>
    <row r="6" spans="1:15" s="26" customFormat="1" ht="12.75">
      <c r="A6" s="17">
        <v>40413</v>
      </c>
      <c r="B6" s="18" t="s">
        <v>12</v>
      </c>
      <c r="C6" s="19" t="s">
        <v>10</v>
      </c>
      <c r="D6" s="18" t="s">
        <v>13</v>
      </c>
      <c r="E6" s="18" t="s">
        <v>14</v>
      </c>
      <c r="F6" s="18" t="s">
        <v>15</v>
      </c>
      <c r="G6" s="19" t="s">
        <v>16</v>
      </c>
      <c r="H6" s="48"/>
      <c r="I6" s="20">
        <f>M6*O6</f>
        <v>317.70062999999999</v>
      </c>
      <c r="J6" s="21">
        <f>9600*0.00418</f>
        <v>40.128</v>
      </c>
      <c r="K6" s="22">
        <f>J6-I6</f>
        <v>-277.57263</v>
      </c>
      <c r="L6" s="19"/>
      <c r="M6" s="23">
        <v>31239</v>
      </c>
      <c r="N6" s="24" t="s">
        <v>10</v>
      </c>
      <c r="O6" s="25">
        <v>1.017E-2</v>
      </c>
    </row>
    <row r="7" spans="1:15" ht="15" customHeight="1">
      <c r="A7" s="37"/>
      <c r="B7" s="15"/>
      <c r="C7" s="16"/>
      <c r="D7" s="15"/>
      <c r="E7" s="15"/>
      <c r="F7" s="15"/>
      <c r="G7" s="16"/>
      <c r="H7" s="50"/>
      <c r="I7" s="20"/>
      <c r="J7" s="20"/>
      <c r="K7" s="36"/>
      <c r="L7" s="38"/>
    </row>
    <row r="8" spans="1:15" ht="15" customHeight="1">
      <c r="A8" s="31"/>
      <c r="B8" s="32"/>
      <c r="C8" s="33"/>
      <c r="D8" s="32"/>
      <c r="E8" s="32"/>
      <c r="F8" s="32"/>
      <c r="G8" s="33"/>
      <c r="H8" s="51"/>
      <c r="I8" s="20"/>
      <c r="J8" s="20"/>
      <c r="K8" s="36"/>
      <c r="L8" s="33"/>
      <c r="M8" s="8"/>
      <c r="O8" s="7"/>
    </row>
    <row r="9" spans="1:15" ht="15" customHeight="1">
      <c r="A9" s="6" t="s">
        <v>41</v>
      </c>
      <c r="H9" s="9"/>
      <c r="I9" s="42"/>
      <c r="J9" s="42"/>
      <c r="K9" s="43"/>
      <c r="L9" s="2"/>
    </row>
    <row r="10" spans="1:15" ht="12.75">
      <c r="A10" s="47">
        <f>SUM(K2:K6)*-1</f>
        <v>1626.0288299999997</v>
      </c>
      <c r="B10" s="46" t="s">
        <v>44</v>
      </c>
      <c r="G10" s="44"/>
      <c r="H10" s="45"/>
      <c r="I10" s="40"/>
      <c r="J10" s="40"/>
      <c r="K10" s="41"/>
      <c r="L10" s="2"/>
    </row>
    <row r="11" spans="1:15" ht="12.75">
      <c r="A11" s="39"/>
      <c r="B11" s="9"/>
      <c r="G11" s="44"/>
      <c r="H11" s="39"/>
      <c r="I11" s="40"/>
      <c r="J11" s="40"/>
      <c r="K11" s="41"/>
      <c r="L11" s="2"/>
    </row>
    <row r="12" spans="1:15" ht="15" customHeight="1">
      <c r="A12" s="4"/>
      <c r="F12" s="1"/>
    </row>
    <row r="13" spans="1:15" ht="15" customHeight="1">
      <c r="F13" s="1"/>
    </row>
    <row r="14" spans="1:15" ht="15" customHeight="1">
      <c r="F14" s="1"/>
    </row>
    <row r="15" spans="1:15" ht="15" customHeight="1">
      <c r="F15" s="1"/>
    </row>
  </sheetData>
  <phoneticPr fontId="2" type="noConversion"/>
  <pageMargins left="0.3" right="0.3" top="1.25" bottom="0.5" header="0.75" footer="0.25"/>
  <pageSetup paperSize="5" orientation="landscape" r:id="rId1"/>
  <headerFooter alignWithMargins="0">
    <oddHeader>&amp;L&amp;"Arial,Bold"&amp;14 2010 PETITIONS FOR REDUCTION OF ARTERIAL CONSTRUCTION FEE ASSESSMENTS&amp;R&amp;"Arial,Bold Italic"&amp;12Attachment A</oddHeader>
    <oddFooter>&amp;L2010 Petitions for Arterial Construction Fee Assessment Reductions&amp;C
Page &amp;P of &amp;N&amp;R
JLY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Petitions</vt:lpstr>
      <vt:lpstr>Petitions!Print_Area</vt:lpstr>
      <vt:lpstr>Petitions!Print_Titles</vt:lpstr>
    </vt:vector>
  </TitlesOfParts>
  <Company>City of Billings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rodiert</dc:creator>
  <cp:lastModifiedBy>Jennifer Duray</cp:lastModifiedBy>
  <cp:lastPrinted>2010-09-01T21:26:50Z</cp:lastPrinted>
  <dcterms:created xsi:type="dcterms:W3CDTF">2005-08-17T17:31:50Z</dcterms:created>
  <dcterms:modified xsi:type="dcterms:W3CDTF">2010-09-02T17:59:05Z</dcterms:modified>
</cp:coreProperties>
</file>