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3260" windowHeight="8835"/>
  </bookViews>
  <sheets>
    <sheet name="Sheet1" sheetId="1" r:id="rId1"/>
  </sheets>
  <definedNames>
    <definedName name="_xlnm.Print_Area" localSheetId="0">Sheet1!$A$1:$H$19</definedName>
  </definedNames>
  <calcPr calcId="144525"/>
</workbook>
</file>

<file path=xl/calcChain.xml><?xml version="1.0" encoding="utf-8"?>
<calcChain xmlns="http://schemas.openxmlformats.org/spreadsheetml/2006/main">
  <c r="E6" i="1" l="1"/>
  <c r="G6" i="1" l="1"/>
  <c r="E11" i="1"/>
  <c r="D19" i="1" l="1"/>
  <c r="C19" i="1"/>
  <c r="E16" i="1"/>
  <c r="E19" i="1" s="1"/>
  <c r="F19" i="1"/>
  <c r="G16" i="1"/>
  <c r="G19" i="1" l="1"/>
  <c r="G11" i="1"/>
</calcChain>
</file>

<file path=xl/sharedStrings.xml><?xml version="1.0" encoding="utf-8"?>
<sst xmlns="http://schemas.openxmlformats.org/spreadsheetml/2006/main" count="44" uniqueCount="16">
  <si>
    <t>SID 820</t>
  </si>
  <si>
    <t xml:space="preserve">PROJECT </t>
  </si>
  <si>
    <t>NUMBER</t>
  </si>
  <si>
    <t xml:space="preserve">ISSUE </t>
  </si>
  <si>
    <t>DATE</t>
  </si>
  <si>
    <t>AMOUNT</t>
  </si>
  <si>
    <t>CASH</t>
  </si>
  <si>
    <t>INTEREST</t>
  </si>
  <si>
    <t>ACCTS</t>
  </si>
  <si>
    <t>REC</t>
  </si>
  <si>
    <t xml:space="preserve">FUND </t>
  </si>
  <si>
    <t>BALANCE</t>
  </si>
  <si>
    <t>TOTALS</t>
  </si>
  <si>
    <t xml:space="preserve"> </t>
  </si>
  <si>
    <t>ACCRUED</t>
  </si>
  <si>
    <t>ATTACHMENT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</si>
</sst>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b/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1" fillId="0" borderId="1" xfId="0" applyNumberFormat="1" applyFont="1" applyFill="1" applyBorder="1"/>
    <xf numFmtId="43" fontId="0" fillId="0" borderId="0" xfId="0" applyNumberForma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43" fontId="2" fillId="0" borderId="0" xfId="0" applyNumberFormat="1" applyFont="1" applyFill="1" applyAlignment="1">
      <alignment horizontal="center"/>
    </xf>
    <xf numFmtId="43" fontId="2" fillId="0" borderId="0" xfId="0" applyNumberFormat="1" applyFont="1" applyFill="1" applyAlignment="1">
      <alignment horizontal="right"/>
    </xf>
    <xf numFmtId="164" fontId="0" fillId="0" borderId="0" xfId="0" applyNumberFormat="1" applyFill="1"/>
    <xf numFmtId="0" fontId="0" fillId="0" borderId="0" xfId="0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43" fontId="2" fillId="0" borderId="0" xfId="0" applyNumberFormat="1" applyFont="1" applyFill="1"/>
    <xf numFmtId="164" fontId="0" fillId="0" borderId="0" xfId="0" applyNumberForma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3" fontId="5" fillId="0" borderId="0" xfId="0" applyNumberFormat="1" applyFont="1" applyFill="1" applyAlignment="1">
      <alignment horizontal="center"/>
    </xf>
    <xf numFmtId="43" fontId="6" fillId="0" borderId="0" xfId="0" applyNumberFormat="1" applyFont="1" applyFill="1" applyAlignment="1">
      <alignment horizontal="center"/>
    </xf>
    <xf numFmtId="43" fontId="6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1" fillId="0" borderId="0" xfId="0" applyNumberFormat="1" applyFont="1" applyFill="1" applyBorder="1"/>
    <xf numFmtId="43" fontId="7" fillId="0" borderId="0" xfId="0" applyNumberFormat="1" applyFont="1" applyFill="1"/>
    <xf numFmtId="43" fontId="7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H26" sqref="H26"/>
    </sheetView>
  </sheetViews>
  <sheetFormatPr defaultRowHeight="12.75" x14ac:dyDescent="0.2"/>
  <cols>
    <col min="1" max="1" width="10.85546875" style="2" customWidth="1"/>
    <col min="2" max="2" width="9.42578125" bestFit="1" customWidth="1"/>
    <col min="3" max="3" width="14.140625" style="1" customWidth="1"/>
    <col min="4" max="4" width="14.140625" style="3" customWidth="1"/>
    <col min="5" max="5" width="11" style="3" customWidth="1"/>
    <col min="6" max="6" width="11.85546875" style="3" hidden="1" customWidth="1"/>
    <col min="7" max="7" width="13.5703125" style="3" customWidth="1"/>
  </cols>
  <sheetData>
    <row r="1" spans="1:7" x14ac:dyDescent="0.2">
      <c r="A1" s="11"/>
      <c r="B1" s="4"/>
      <c r="C1" s="5"/>
      <c r="D1" s="20" t="s">
        <v>15</v>
      </c>
      <c r="G1" s="12"/>
    </row>
    <row r="2" spans="1:7" x14ac:dyDescent="0.2">
      <c r="A2" s="11" t="s">
        <v>13</v>
      </c>
      <c r="B2" s="4"/>
      <c r="C2" s="5"/>
      <c r="D2" s="20"/>
      <c r="G2" s="12"/>
    </row>
    <row r="3" spans="1:7" ht="16.5" thickBot="1" x14ac:dyDescent="0.3">
      <c r="A3" s="6" t="s">
        <v>0</v>
      </c>
      <c r="B3" s="5" t="s">
        <v>13</v>
      </c>
      <c r="C3" s="5"/>
      <c r="D3" s="7"/>
      <c r="E3" s="7"/>
      <c r="F3" s="7"/>
      <c r="G3" s="7"/>
    </row>
    <row r="4" spans="1:7" x14ac:dyDescent="0.2">
      <c r="A4" s="8" t="s">
        <v>1</v>
      </c>
      <c r="B4" s="9" t="s">
        <v>3</v>
      </c>
      <c r="C4" s="9" t="s">
        <v>3</v>
      </c>
      <c r="D4" s="7"/>
      <c r="E4" s="10" t="s">
        <v>14</v>
      </c>
      <c r="F4" s="9" t="s">
        <v>8</v>
      </c>
      <c r="G4" s="10" t="s">
        <v>10</v>
      </c>
    </row>
    <row r="5" spans="1:7" x14ac:dyDescent="0.2">
      <c r="A5" s="8" t="s">
        <v>2</v>
      </c>
      <c r="B5" s="9" t="s">
        <v>4</v>
      </c>
      <c r="C5" s="9" t="s">
        <v>5</v>
      </c>
      <c r="D5" s="9" t="s">
        <v>6</v>
      </c>
      <c r="E5" s="10" t="s">
        <v>7</v>
      </c>
      <c r="F5" s="9" t="s">
        <v>9</v>
      </c>
      <c r="G5" s="10" t="s">
        <v>11</v>
      </c>
    </row>
    <row r="6" spans="1:7" ht="15" x14ac:dyDescent="0.35">
      <c r="A6" s="16">
        <v>621315</v>
      </c>
      <c r="B6" s="15">
        <v>1994</v>
      </c>
      <c r="C6" s="18">
        <v>470000</v>
      </c>
      <c r="D6" s="18">
        <v>75491.520000000004</v>
      </c>
      <c r="E6" s="19">
        <f>65.7+36.6</f>
        <v>102.30000000000001</v>
      </c>
      <c r="F6" s="17">
        <v>0</v>
      </c>
      <c r="G6" s="19">
        <f>+D6+E6+F6</f>
        <v>75593.820000000007</v>
      </c>
    </row>
    <row r="7" spans="1:7" ht="15.75" x14ac:dyDescent="0.25">
      <c r="A7" s="21"/>
      <c r="B7" s="5"/>
      <c r="C7" s="5"/>
      <c r="D7" s="7"/>
      <c r="E7" s="7"/>
      <c r="F7" s="7"/>
      <c r="G7" s="7"/>
    </row>
    <row r="8" spans="1:7" ht="15.75" x14ac:dyDescent="0.25">
      <c r="A8" s="21"/>
      <c r="B8" s="5"/>
      <c r="C8" s="5"/>
      <c r="D8" s="7"/>
      <c r="E8" s="7"/>
      <c r="F8" s="7"/>
      <c r="G8" s="7"/>
    </row>
    <row r="9" spans="1:7" x14ac:dyDescent="0.2">
      <c r="A9" s="8" t="s">
        <v>1</v>
      </c>
      <c r="B9" s="9" t="s">
        <v>3</v>
      </c>
      <c r="C9" s="9" t="s">
        <v>3</v>
      </c>
      <c r="D9" s="7"/>
      <c r="E9" s="10" t="s">
        <v>14</v>
      </c>
      <c r="F9" s="9" t="s">
        <v>8</v>
      </c>
      <c r="G9" s="10" t="s">
        <v>10</v>
      </c>
    </row>
    <row r="10" spans="1:7" x14ac:dyDescent="0.2">
      <c r="A10" s="8" t="s">
        <v>2</v>
      </c>
      <c r="B10" s="9" t="s">
        <v>4</v>
      </c>
      <c r="C10" s="9" t="s">
        <v>5</v>
      </c>
      <c r="D10" s="9" t="s">
        <v>6</v>
      </c>
      <c r="E10" s="10" t="s">
        <v>7</v>
      </c>
      <c r="F10" s="9" t="s">
        <v>9</v>
      </c>
      <c r="G10" s="10" t="s">
        <v>11</v>
      </c>
    </row>
    <row r="11" spans="1:7" ht="15" x14ac:dyDescent="0.35">
      <c r="A11" s="16">
        <v>621326</v>
      </c>
      <c r="B11" s="15">
        <v>1997</v>
      </c>
      <c r="C11" s="18">
        <v>220000</v>
      </c>
      <c r="D11" s="18">
        <v>22804.28</v>
      </c>
      <c r="E11" s="19">
        <f>19.62-155.77</f>
        <v>-136.15</v>
      </c>
      <c r="F11" s="17">
        <v>0</v>
      </c>
      <c r="G11" s="19">
        <f>+D11+E11+F11</f>
        <v>22668.129999999997</v>
      </c>
    </row>
    <row r="12" spans="1:7" x14ac:dyDescent="0.2">
      <c r="A12" s="13"/>
      <c r="B12" s="5"/>
      <c r="C12" s="14"/>
      <c r="D12" s="10"/>
      <c r="E12" s="10"/>
      <c r="F12" s="10"/>
      <c r="G12" s="10"/>
    </row>
    <row r="13" spans="1:7" x14ac:dyDescent="0.2">
      <c r="A13" s="13"/>
      <c r="B13" s="5"/>
      <c r="C13" s="14"/>
      <c r="D13" s="10"/>
      <c r="E13" s="10"/>
      <c r="F13" s="10"/>
      <c r="G13" s="10"/>
    </row>
    <row r="14" spans="1:7" x14ac:dyDescent="0.2">
      <c r="A14" s="8" t="s">
        <v>1</v>
      </c>
      <c r="B14" s="9" t="s">
        <v>3</v>
      </c>
      <c r="C14" s="9" t="s">
        <v>3</v>
      </c>
      <c r="D14" s="7"/>
      <c r="E14" s="10" t="s">
        <v>14</v>
      </c>
      <c r="F14" s="9" t="s">
        <v>8</v>
      </c>
      <c r="G14" s="10" t="s">
        <v>10</v>
      </c>
    </row>
    <row r="15" spans="1:7" x14ac:dyDescent="0.2">
      <c r="A15" s="8" t="s">
        <v>2</v>
      </c>
      <c r="B15" s="9" t="s">
        <v>4</v>
      </c>
      <c r="C15" s="9" t="s">
        <v>5</v>
      </c>
      <c r="D15" s="9" t="s">
        <v>6</v>
      </c>
      <c r="E15" s="10" t="s">
        <v>7</v>
      </c>
      <c r="F15" s="9" t="s">
        <v>9</v>
      </c>
      <c r="G15" s="10" t="s">
        <v>11</v>
      </c>
    </row>
    <row r="16" spans="1:7" ht="15" x14ac:dyDescent="0.35">
      <c r="A16" s="16">
        <v>621338</v>
      </c>
      <c r="B16" s="15">
        <v>1998</v>
      </c>
      <c r="C16" s="18">
        <v>63000</v>
      </c>
      <c r="D16" s="18">
        <v>1968.64</v>
      </c>
      <c r="E16" s="19">
        <f>1.73-70.25</f>
        <v>-68.52</v>
      </c>
      <c r="F16" s="17">
        <v>0</v>
      </c>
      <c r="G16" s="19">
        <f>+D16+E16+F16</f>
        <v>1900.1200000000001</v>
      </c>
    </row>
    <row r="17" spans="1:7" ht="15" x14ac:dyDescent="0.35">
      <c r="A17" s="16"/>
      <c r="B17" s="15"/>
      <c r="C17" s="18"/>
      <c r="D17" s="18"/>
      <c r="E17" s="19"/>
      <c r="F17" s="17"/>
      <c r="G17" s="19"/>
    </row>
    <row r="18" spans="1:7" ht="15" x14ac:dyDescent="0.35">
      <c r="A18" s="16"/>
      <c r="B18" s="15"/>
      <c r="C18" s="18"/>
      <c r="D18" s="18"/>
      <c r="E18" s="19"/>
      <c r="F18" s="17"/>
      <c r="G18" s="19"/>
    </row>
    <row r="19" spans="1:7" ht="15" x14ac:dyDescent="0.35">
      <c r="A19" s="13" t="s">
        <v>12</v>
      </c>
      <c r="B19" s="5"/>
      <c r="C19" s="22">
        <f>SUM(C6:C17)</f>
        <v>753000</v>
      </c>
      <c r="D19" s="23">
        <f>SUM(D6:D16)</f>
        <v>100264.44</v>
      </c>
      <c r="E19" s="23">
        <f>SUM(E6:E16)</f>
        <v>-102.36999999999999</v>
      </c>
      <c r="F19" s="23">
        <f>SUM(F16)</f>
        <v>0</v>
      </c>
      <c r="G19" s="23">
        <f>+D19+E19+F19</f>
        <v>100162.07</v>
      </c>
    </row>
  </sheetData>
  <phoneticPr fontId="3" type="noConversion"/>
  <pageMargins left="1" right="0" top="0.75" bottom="0" header="0.5" footer="0.5"/>
  <pageSetup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Billings Finance Dept.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HauckJ</dc:creator>
  <cp:lastModifiedBy>Hauck, Jim</cp:lastModifiedBy>
  <cp:lastPrinted>2011-06-02T17:34:24Z</cp:lastPrinted>
  <dcterms:created xsi:type="dcterms:W3CDTF">2002-05-21T22:03:05Z</dcterms:created>
  <dcterms:modified xsi:type="dcterms:W3CDTF">2011-06-02T17:34:32Z</dcterms:modified>
</cp:coreProperties>
</file>