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5" yWindow="-90" windowWidth="12120" windowHeight="9120"/>
  </bookViews>
  <sheets>
    <sheet name="BOE Appeals" sheetId="1" r:id="rId1"/>
    <sheet name="Pick List" sheetId="4" r:id="rId2"/>
  </sheets>
  <definedNames>
    <definedName name="_xlnm._FilterDatabase" localSheetId="0" hidden="1">'BOE Appeals'!$A$1:$AD$963</definedName>
    <definedName name="AppealType">'Pick List'!$A:$A</definedName>
    <definedName name="AppealWith">'Pick List'!#REF!</definedName>
    <definedName name="AppealWithdrawn">'Pick List'!$E:$E</definedName>
    <definedName name="BOE_Dec">'Pick List'!$G:$G</definedName>
    <definedName name="HearingDate">'Pick List'!$D:$D</definedName>
    <definedName name="HearingDate1">'BOE Appeals'!#REF!</definedName>
    <definedName name="HearingDates">'Pick List'!$T$3:$T$9</definedName>
    <definedName name="HearingDay">'Pick List'!$B:$B</definedName>
    <definedName name="HearingDay_Time">'BOE Appeals'!$AG$1015:$AG$1030</definedName>
    <definedName name="HearingDayTime">'BOE Appeals'!$AG$1015:$AG$1046</definedName>
    <definedName name="HearingTime">'Pick List'!$C:$C</definedName>
    <definedName name="HOsRecDec">'Pick List'!$F:$F</definedName>
    <definedName name="_xlnm.Print_Area" localSheetId="0">'BOE Appeals'!$A$1:$Y$178</definedName>
    <definedName name="_xlnm.Print_Titles" localSheetId="0">'BOE Appeals'!$1:$1</definedName>
  </definedNames>
  <calcPr calcId="125725"/>
</workbook>
</file>

<file path=xl/calcChain.xml><?xml version="1.0" encoding="utf-8"?>
<calcChain xmlns="http://schemas.openxmlformats.org/spreadsheetml/2006/main">
  <c r="AB75" i="1"/>
  <c r="AC49"/>
  <c r="AB49"/>
  <c r="AC46"/>
  <c r="AB46"/>
  <c r="AC45"/>
  <c r="AB45"/>
  <c r="AC18"/>
  <c r="AB18"/>
  <c r="AC17"/>
  <c r="AB17"/>
  <c r="AC16"/>
  <c r="AB16"/>
  <c r="AC15"/>
  <c r="AB15"/>
  <c r="AC14"/>
  <c r="AB14"/>
  <c r="AC13"/>
  <c r="AB13"/>
  <c r="AC12"/>
  <c r="AB12"/>
  <c r="AC11"/>
  <c r="AB11"/>
  <c r="AC10"/>
  <c r="AB10"/>
  <c r="AC9"/>
  <c r="AB9"/>
  <c r="AC8"/>
  <c r="AB8"/>
  <c r="AC7"/>
  <c r="AB7"/>
  <c r="AC6"/>
  <c r="AB6"/>
  <c r="AC5"/>
  <c r="AB5"/>
  <c r="AC4"/>
  <c r="AB4"/>
  <c r="AB3"/>
  <c r="AC3"/>
  <c r="AC2"/>
  <c r="AB2"/>
  <c r="AC86"/>
  <c r="AB86"/>
  <c r="AC67"/>
  <c r="AB67"/>
  <c r="AC66"/>
  <c r="AB66"/>
  <c r="AC65"/>
  <c r="AB65"/>
  <c r="AC64"/>
  <c r="AB64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7"/>
  <c r="AC48"/>
  <c r="AC50"/>
  <c r="AC51"/>
  <c r="AC52"/>
  <c r="AC53"/>
  <c r="AC54"/>
  <c r="AC147"/>
  <c r="AC148"/>
  <c r="AC149"/>
  <c r="AC150"/>
  <c r="AC55"/>
  <c r="AC56"/>
  <c r="AC63"/>
  <c r="AC68"/>
  <c r="AC69"/>
  <c r="AC70"/>
  <c r="AC57"/>
  <c r="AC58"/>
  <c r="AC59"/>
  <c r="AC60"/>
  <c r="AC61"/>
  <c r="AC62"/>
  <c r="AC71"/>
  <c r="AC72"/>
  <c r="AC73"/>
  <c r="AC74"/>
  <c r="AC76"/>
  <c r="AC77"/>
  <c r="AC78"/>
  <c r="AC79"/>
  <c r="AC80"/>
  <c r="AC81"/>
  <c r="AC82"/>
  <c r="AC83"/>
  <c r="AC84"/>
  <c r="AC85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7"/>
  <c r="AB48"/>
  <c r="AB50"/>
  <c r="AB51"/>
  <c r="AB52"/>
  <c r="AB53"/>
  <c r="AB54"/>
  <c r="AB147"/>
  <c r="AB148"/>
  <c r="AB149"/>
  <c r="AB150"/>
  <c r="AB55"/>
  <c r="AB56"/>
  <c r="AB63"/>
  <c r="AB68"/>
  <c r="AB69"/>
  <c r="AB70"/>
  <c r="AB57"/>
  <c r="AB58"/>
  <c r="AB59"/>
  <c r="AB60"/>
  <c r="AB61"/>
  <c r="AB62"/>
  <c r="AB71"/>
  <c r="AB72"/>
  <c r="AB73"/>
  <c r="AB74"/>
  <c r="AC75"/>
  <c r="AB76"/>
  <c r="AB77"/>
  <c r="AB78"/>
  <c r="AB79"/>
  <c r="AB80"/>
  <c r="AB81"/>
  <c r="AB82"/>
  <c r="AB83"/>
  <c r="AB84"/>
  <c r="AB85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381"/>
  <c r="AB382"/>
  <c r="AB383"/>
  <c r="AB384"/>
  <c r="AB385"/>
  <c r="AB386"/>
  <c r="AB387"/>
  <c r="AB388"/>
  <c r="AB389"/>
  <c r="AB390"/>
  <c r="AB391"/>
  <c r="AB392"/>
  <c r="AB393"/>
  <c r="AB394"/>
  <c r="AB395"/>
  <c r="AB396"/>
  <c r="AB397"/>
  <c r="AB398"/>
  <c r="AB399"/>
  <c r="AB400"/>
  <c r="AB401"/>
  <c r="AB402"/>
  <c r="AB403"/>
  <c r="AB404"/>
  <c r="AB405"/>
  <c r="AB406"/>
  <c r="AB407"/>
  <c r="AB408"/>
  <c r="AB409"/>
  <c r="AB410"/>
  <c r="AB411"/>
  <c r="AB412"/>
  <c r="AB413"/>
  <c r="AB414"/>
  <c r="AB415"/>
  <c r="AB416"/>
  <c r="AB417"/>
  <c r="AB418"/>
  <c r="AB419"/>
  <c r="AB420"/>
  <c r="AB421"/>
  <c r="AB422"/>
  <c r="AB423"/>
  <c r="AB424"/>
  <c r="AB425"/>
  <c r="AC425"/>
  <c r="AB426"/>
  <c r="AC426"/>
  <c r="AB427"/>
  <c r="AC427"/>
  <c r="AB428"/>
  <c r="AC428"/>
  <c r="AB429"/>
  <c r="AC429"/>
  <c r="AB430"/>
  <c r="AC430"/>
  <c r="AB431"/>
  <c r="AC431"/>
  <c r="AB432"/>
  <c r="AC432"/>
  <c r="AB433"/>
  <c r="AC433"/>
  <c r="AB434"/>
  <c r="AC434"/>
  <c r="AB435"/>
  <c r="AC435"/>
  <c r="AB436"/>
  <c r="AC436"/>
  <c r="AB437"/>
  <c r="AC437"/>
  <c r="AB438"/>
  <c r="AC438"/>
  <c r="AB439"/>
  <c r="AC439"/>
  <c r="AB440"/>
  <c r="AC440"/>
  <c r="AB441"/>
  <c r="AC441"/>
  <c r="AB442"/>
  <c r="AC442"/>
  <c r="AB443"/>
  <c r="AC443"/>
  <c r="AB444"/>
  <c r="AC444"/>
  <c r="AB445"/>
  <c r="AC445"/>
  <c r="AB446"/>
  <c r="AC446"/>
  <c r="AB447"/>
  <c r="AC447"/>
  <c r="AB448"/>
  <c r="AC448"/>
  <c r="AB449"/>
  <c r="AC449"/>
  <c r="AB450"/>
  <c r="AC450"/>
  <c r="AB451"/>
  <c r="AC451"/>
  <c r="AB452"/>
  <c r="AC452"/>
  <c r="AB453"/>
  <c r="AC453"/>
  <c r="AB454"/>
  <c r="AC454"/>
  <c r="AB455"/>
  <c r="AC455"/>
  <c r="AB456"/>
  <c r="AC456"/>
  <c r="AB457"/>
  <c r="AC457"/>
  <c r="AB458"/>
  <c r="AC458"/>
  <c r="AB459"/>
  <c r="AC459"/>
  <c r="AB460"/>
  <c r="AC460"/>
  <c r="AB461"/>
  <c r="AC461"/>
  <c r="AB462"/>
  <c r="AC462"/>
  <c r="AB463"/>
  <c r="AC463"/>
  <c r="AB464"/>
  <c r="AC464"/>
  <c r="AB465"/>
  <c r="AC465"/>
  <c r="AB466"/>
  <c r="AC466"/>
  <c r="AB467"/>
  <c r="AC467"/>
  <c r="AB468"/>
  <c r="AC468"/>
  <c r="AB469"/>
  <c r="AC469"/>
  <c r="AB470"/>
  <c r="AC470"/>
  <c r="AB471"/>
  <c r="AC471"/>
  <c r="AB472"/>
  <c r="AC472"/>
  <c r="AB473"/>
  <c r="AC473"/>
  <c r="AB474"/>
  <c r="AC474"/>
  <c r="AB475"/>
  <c r="AC475"/>
  <c r="AB476"/>
  <c r="AC476"/>
  <c r="AB477"/>
  <c r="AC477"/>
  <c r="AB478"/>
  <c r="AC478"/>
  <c r="AB479"/>
  <c r="AC479"/>
  <c r="AB480"/>
  <c r="AC480"/>
  <c r="AB481"/>
  <c r="AC481"/>
  <c r="AB482"/>
  <c r="AC482"/>
  <c r="AB483"/>
  <c r="AC483"/>
  <c r="AB484"/>
  <c r="AC484"/>
  <c r="AB485"/>
  <c r="AC485"/>
  <c r="AB486"/>
  <c r="AC486"/>
  <c r="AB487"/>
  <c r="AC487"/>
  <c r="AB488"/>
  <c r="AC488"/>
  <c r="AB489"/>
  <c r="AC489"/>
  <c r="AB490"/>
  <c r="AC490"/>
  <c r="AB491"/>
  <c r="AC491"/>
  <c r="AB492"/>
  <c r="AC492"/>
  <c r="AB493"/>
  <c r="AC493"/>
  <c r="AB494"/>
  <c r="AC494"/>
  <c r="AB495"/>
  <c r="AC495"/>
  <c r="AB496"/>
  <c r="AC496"/>
  <c r="AB497"/>
  <c r="AC497"/>
  <c r="AB498"/>
  <c r="AC498"/>
  <c r="AB499"/>
  <c r="AC499"/>
  <c r="AB500"/>
  <c r="AC500"/>
  <c r="AB501"/>
  <c r="AC501"/>
  <c r="AB502"/>
  <c r="AC502"/>
  <c r="AB503"/>
  <c r="AC503"/>
  <c r="AB504"/>
  <c r="AC504"/>
  <c r="AB505"/>
  <c r="AC505"/>
  <c r="AB506"/>
  <c r="AC506"/>
  <c r="AB507"/>
  <c r="AC507"/>
  <c r="AB508"/>
  <c r="AC508"/>
  <c r="AB509"/>
  <c r="AC509"/>
  <c r="AB510"/>
  <c r="AC510"/>
  <c r="AB511"/>
  <c r="AC511"/>
  <c r="AB512"/>
  <c r="AC512"/>
  <c r="AB513"/>
  <c r="AC513"/>
  <c r="AB514"/>
  <c r="AC514"/>
  <c r="AB515"/>
  <c r="AC515"/>
  <c r="AB516"/>
  <c r="AC516"/>
  <c r="AB517"/>
  <c r="AC517"/>
  <c r="AB518"/>
  <c r="AC518"/>
  <c r="AB519"/>
  <c r="AC519"/>
  <c r="AB520"/>
  <c r="AC520"/>
  <c r="AC963"/>
  <c r="AC962"/>
  <c r="AC961"/>
  <c r="AC960"/>
  <c r="AC959"/>
  <c r="AC958"/>
  <c r="AC957"/>
  <c r="AC956"/>
  <c r="AC955"/>
  <c r="AC954"/>
  <c r="AC953"/>
  <c r="AC952"/>
  <c r="AC951"/>
  <c r="AC950"/>
  <c r="AC949"/>
  <c r="AC948"/>
  <c r="AC947"/>
  <c r="AC946"/>
  <c r="AC945"/>
  <c r="AC944"/>
  <c r="AC943"/>
  <c r="AC942"/>
  <c r="AC941"/>
  <c r="AC940"/>
  <c r="AC939"/>
  <c r="AC938"/>
  <c r="AC937"/>
  <c r="AC936"/>
  <c r="AC935"/>
  <c r="AC934"/>
  <c r="AC933"/>
  <c r="AC932"/>
  <c r="AC931"/>
  <c r="AC930"/>
  <c r="AC929"/>
  <c r="AC928"/>
  <c r="AC927"/>
  <c r="AC926"/>
  <c r="AC925"/>
  <c r="AC924"/>
  <c r="AC923"/>
  <c r="AC922"/>
  <c r="AC921"/>
  <c r="AC920"/>
  <c r="AC919"/>
  <c r="AC918"/>
  <c r="AC917"/>
  <c r="AC916"/>
  <c r="AC915"/>
  <c r="AC914"/>
  <c r="AC913"/>
  <c r="AC912"/>
  <c r="AC911"/>
  <c r="AC910"/>
  <c r="AC909"/>
  <c r="AC908"/>
  <c r="AC907"/>
  <c r="AC906"/>
  <c r="AC905"/>
  <c r="AC904"/>
  <c r="AC903"/>
  <c r="AC902"/>
  <c r="AC901"/>
  <c r="AC900"/>
  <c r="AC899"/>
  <c r="AC898"/>
  <c r="AC897"/>
  <c r="AC896"/>
  <c r="AC895"/>
  <c r="AC894"/>
  <c r="AC893"/>
  <c r="AC892"/>
  <c r="AC891"/>
  <c r="AC890"/>
  <c r="AC889"/>
  <c r="AC888"/>
  <c r="AC887"/>
  <c r="AC886"/>
  <c r="AC885"/>
  <c r="AC884"/>
  <c r="AC883"/>
  <c r="AC882"/>
  <c r="AC881"/>
  <c r="AC880"/>
  <c r="AC879"/>
  <c r="AC878"/>
  <c r="AC877"/>
  <c r="AC876"/>
  <c r="AC875"/>
  <c r="AC874"/>
  <c r="AC873"/>
  <c r="AC872"/>
  <c r="AC871"/>
  <c r="AC870"/>
  <c r="AC869"/>
  <c r="AC868"/>
  <c r="AC867"/>
  <c r="AC866"/>
  <c r="AC865"/>
  <c r="AC864"/>
  <c r="AC863"/>
  <c r="AC862"/>
  <c r="AC861"/>
  <c r="AC860"/>
  <c r="AC859"/>
  <c r="AC858"/>
  <c r="AC857"/>
  <c r="AC856"/>
  <c r="AC855"/>
  <c r="AC854"/>
  <c r="AC853"/>
  <c r="AC852"/>
  <c r="AC851"/>
  <c r="AC850"/>
  <c r="AC849"/>
  <c r="AC848"/>
  <c r="AC847"/>
  <c r="AC846"/>
  <c r="AC845"/>
  <c r="AC844"/>
  <c r="AC843"/>
  <c r="AC842"/>
  <c r="AC841"/>
  <c r="AC840"/>
  <c r="AC839"/>
  <c r="AC838"/>
  <c r="AC837"/>
  <c r="AC836"/>
  <c r="AC835"/>
  <c r="AC834"/>
  <c r="AC833"/>
  <c r="AC832"/>
  <c r="AC831"/>
  <c r="AC830"/>
  <c r="AC829"/>
  <c r="AC828"/>
  <c r="AC827"/>
  <c r="AC826"/>
  <c r="AC825"/>
  <c r="AC824"/>
  <c r="AC823"/>
  <c r="AC822"/>
  <c r="AC821"/>
  <c r="AC820"/>
  <c r="AC819"/>
  <c r="AC818"/>
  <c r="AC817"/>
  <c r="AC816"/>
  <c r="AC815"/>
  <c r="AC814"/>
  <c r="AC813"/>
  <c r="AC812"/>
  <c r="AC811"/>
  <c r="AC810"/>
  <c r="AC809"/>
  <c r="AC808"/>
  <c r="AC807"/>
  <c r="AC806"/>
  <c r="AC805"/>
  <c r="AC804"/>
  <c r="AC803"/>
  <c r="AC802"/>
  <c r="AC801"/>
  <c r="AC800"/>
  <c r="AC799"/>
  <c r="AC798"/>
  <c r="AC797"/>
  <c r="AC796"/>
  <c r="AC795"/>
  <c r="AC794"/>
  <c r="AC793"/>
  <c r="AC792"/>
  <c r="AC791"/>
  <c r="AC790"/>
  <c r="AC789"/>
  <c r="AC788"/>
  <c r="AC787"/>
  <c r="AC786"/>
  <c r="AC785"/>
  <c r="AC784"/>
  <c r="AC783"/>
  <c r="AC782"/>
  <c r="AC781"/>
  <c r="AC780"/>
  <c r="AC779"/>
  <c r="AC778"/>
  <c r="AC777"/>
  <c r="AC776"/>
  <c r="AC775"/>
  <c r="AC774"/>
  <c r="AC773"/>
  <c r="AC772"/>
  <c r="AC771"/>
  <c r="AC770"/>
  <c r="AC769"/>
  <c r="AC768"/>
  <c r="AC767"/>
  <c r="AC766"/>
  <c r="AC765"/>
  <c r="AC764"/>
  <c r="AC763"/>
  <c r="AC762"/>
  <c r="AC761"/>
  <c r="AC760"/>
  <c r="AC759"/>
  <c r="AC758"/>
  <c r="AC757"/>
  <c r="AC756"/>
  <c r="AC755"/>
  <c r="AC754"/>
  <c r="AC753"/>
  <c r="AC752"/>
  <c r="AC751"/>
  <c r="AC750"/>
  <c r="AC749"/>
  <c r="AC748"/>
  <c r="AC747"/>
  <c r="AC746"/>
  <c r="AC745"/>
  <c r="AC744"/>
  <c r="AC743"/>
  <c r="AC742"/>
  <c r="AC741"/>
  <c r="AC740"/>
  <c r="AC739"/>
  <c r="AC738"/>
  <c r="AC737"/>
  <c r="AC736"/>
  <c r="AC735"/>
  <c r="AC734"/>
  <c r="AC733"/>
  <c r="AC732"/>
  <c r="AC731"/>
  <c r="AC730"/>
  <c r="AC729"/>
  <c r="AC728"/>
  <c r="AC727"/>
  <c r="AC726"/>
  <c r="AC725"/>
  <c r="AC724"/>
  <c r="AC723"/>
  <c r="AC722"/>
  <c r="AC721"/>
  <c r="AC720"/>
  <c r="AC719"/>
  <c r="AC718"/>
  <c r="AC717"/>
  <c r="AC716"/>
  <c r="AC715"/>
  <c r="AC714"/>
  <c r="AC713"/>
  <c r="AC712"/>
  <c r="AC711"/>
  <c r="AC710"/>
  <c r="AC709"/>
  <c r="AC708"/>
  <c r="AC707"/>
  <c r="AC706"/>
  <c r="AC705"/>
  <c r="AC704"/>
  <c r="AC703"/>
  <c r="AC702"/>
  <c r="AC701"/>
  <c r="AC700"/>
  <c r="AC699"/>
  <c r="AC698"/>
  <c r="AC697"/>
  <c r="AC696"/>
  <c r="AC695"/>
  <c r="AC694"/>
  <c r="AC693"/>
  <c r="AC692"/>
  <c r="AC691"/>
  <c r="AC690"/>
  <c r="AC689"/>
  <c r="AC688"/>
  <c r="AC687"/>
  <c r="AC686"/>
  <c r="AC685"/>
  <c r="AC684"/>
  <c r="AC683"/>
  <c r="AC682"/>
  <c r="AC681"/>
  <c r="AC680"/>
  <c r="AC679"/>
  <c r="AC678"/>
  <c r="AC677"/>
  <c r="AC676"/>
  <c r="AC675"/>
  <c r="AC674"/>
  <c r="AC673"/>
  <c r="AC672"/>
  <c r="AC671"/>
  <c r="AC670"/>
  <c r="AC669"/>
  <c r="AC668"/>
  <c r="AC667"/>
  <c r="AC666"/>
  <c r="AC665"/>
  <c r="AC664"/>
  <c r="AC663"/>
  <c r="AC662"/>
  <c r="AC661"/>
  <c r="AC660"/>
  <c r="AC659"/>
  <c r="AC658"/>
  <c r="AC657"/>
  <c r="AC656"/>
  <c r="AC655"/>
  <c r="AC654"/>
  <c r="AC653"/>
  <c r="AC652"/>
  <c r="AC651"/>
  <c r="AC650"/>
  <c r="AC649"/>
  <c r="AC648"/>
  <c r="AC647"/>
  <c r="AC646"/>
  <c r="AC645"/>
  <c r="AC644"/>
  <c r="AC643"/>
  <c r="AC642"/>
  <c r="AC641"/>
  <c r="AC640"/>
  <c r="AC639"/>
  <c r="AC638"/>
  <c r="AC637"/>
  <c r="AC636"/>
  <c r="AC635"/>
  <c r="AC634"/>
  <c r="AC633"/>
  <c r="AC632"/>
  <c r="AC631"/>
  <c r="AC630"/>
  <c r="AC629"/>
  <c r="AC628"/>
  <c r="AC627"/>
  <c r="AC626"/>
  <c r="AC625"/>
  <c r="AC624"/>
  <c r="AC623"/>
  <c r="AC622"/>
  <c r="AC621"/>
  <c r="AC620"/>
  <c r="AC619"/>
  <c r="AC618"/>
  <c r="AC617"/>
  <c r="AC616"/>
  <c r="AC615"/>
  <c r="AC614"/>
  <c r="AC613"/>
  <c r="AC612"/>
  <c r="AC611"/>
  <c r="AC610"/>
  <c r="AC609"/>
  <c r="AC608"/>
  <c r="AC607"/>
  <c r="AC606"/>
  <c r="AC605"/>
  <c r="AC604"/>
  <c r="AC603"/>
  <c r="AC602"/>
  <c r="AC601"/>
  <c r="AC600"/>
  <c r="AC599"/>
  <c r="AC598"/>
  <c r="AC597"/>
  <c r="AC596"/>
  <c r="AC595"/>
  <c r="AC594"/>
  <c r="AC593"/>
  <c r="AC592"/>
  <c r="AC591"/>
  <c r="AC590"/>
  <c r="AC589"/>
  <c r="AC588"/>
  <c r="AC587"/>
  <c r="AC586"/>
  <c r="AC585"/>
  <c r="AC584"/>
  <c r="AC583"/>
  <c r="AC582"/>
  <c r="AC581"/>
  <c r="AC580"/>
  <c r="AC579"/>
  <c r="AC578"/>
  <c r="AC577"/>
  <c r="AC576"/>
  <c r="AC575"/>
  <c r="AC574"/>
  <c r="AC573"/>
  <c r="AC572"/>
  <c r="AC571"/>
  <c r="AC570"/>
  <c r="AC569"/>
  <c r="AC568"/>
  <c r="AC567"/>
  <c r="AC566"/>
  <c r="AC565"/>
  <c r="AC564"/>
  <c r="AC563"/>
  <c r="AC562"/>
  <c r="AC561"/>
  <c r="AC560"/>
  <c r="AC559"/>
  <c r="AC558"/>
  <c r="AC557"/>
  <c r="AC556"/>
  <c r="AC555"/>
  <c r="AC554"/>
  <c r="AC553"/>
  <c r="AC552"/>
  <c r="AC551"/>
  <c r="AC550"/>
  <c r="AC549"/>
  <c r="AC548"/>
  <c r="AC547"/>
  <c r="AC546"/>
  <c r="AC545"/>
  <c r="AC544"/>
  <c r="AC543"/>
  <c r="AC542"/>
  <c r="AC541"/>
  <c r="AC540"/>
  <c r="AC539"/>
  <c r="AC538"/>
  <c r="AC537"/>
  <c r="AC536"/>
  <c r="AC535"/>
  <c r="AC534"/>
  <c r="AC533"/>
  <c r="AC532"/>
  <c r="AC531"/>
  <c r="AC530"/>
  <c r="AC529"/>
  <c r="AC528"/>
  <c r="AC527"/>
  <c r="AC526"/>
  <c r="AC525"/>
  <c r="AC524"/>
  <c r="AC523"/>
  <c r="AC522"/>
  <c r="AC521"/>
  <c r="AB963"/>
  <c r="AB962"/>
  <c r="AB961"/>
  <c r="AB960"/>
  <c r="AB959"/>
  <c r="AB958"/>
  <c r="AB957"/>
  <c r="AB956"/>
  <c r="AB955"/>
  <c r="AB954"/>
  <c r="AB953"/>
  <c r="AB952"/>
  <c r="AB951"/>
  <c r="AB950"/>
  <c r="AB949"/>
  <c r="AB948"/>
  <c r="AB947"/>
  <c r="AB946"/>
  <c r="AB945"/>
  <c r="AB944"/>
  <c r="AB943"/>
  <c r="AB942"/>
  <c r="AB941"/>
  <c r="AB940"/>
  <c r="AB939"/>
  <c r="AB938"/>
  <c r="AB937"/>
  <c r="AB936"/>
  <c r="AB935"/>
  <c r="AB934"/>
  <c r="AB933"/>
  <c r="AB932"/>
  <c r="AB931"/>
  <c r="AB930"/>
  <c r="AB929"/>
  <c r="AB928"/>
  <c r="AB927"/>
  <c r="AB926"/>
  <c r="AB925"/>
  <c r="AB924"/>
  <c r="AB923"/>
  <c r="AB922"/>
  <c r="AB921"/>
  <c r="AB920"/>
  <c r="AB919"/>
  <c r="AB918"/>
  <c r="AB917"/>
  <c r="AB916"/>
  <c r="AB915"/>
  <c r="AB914"/>
  <c r="AB913"/>
  <c r="AB912"/>
  <c r="AB911"/>
  <c r="AB910"/>
  <c r="AB909"/>
  <c r="AB908"/>
  <c r="AB907"/>
  <c r="AB906"/>
  <c r="AB905"/>
  <c r="AB904"/>
  <c r="AB903"/>
  <c r="AB902"/>
  <c r="AB901"/>
  <c r="AB900"/>
  <c r="AB899"/>
  <c r="AB898"/>
  <c r="AB897"/>
  <c r="AB896"/>
  <c r="AB895"/>
  <c r="AB894"/>
  <c r="AB893"/>
  <c r="AB892"/>
  <c r="AB891"/>
  <c r="AB890"/>
  <c r="AB889"/>
  <c r="AB888"/>
  <c r="AB887"/>
  <c r="AB886"/>
  <c r="AB885"/>
  <c r="AB884"/>
  <c r="AB883"/>
  <c r="AB882"/>
  <c r="AB881"/>
  <c r="AB880"/>
  <c r="AB879"/>
  <c r="AB878"/>
  <c r="AB877"/>
  <c r="AB876"/>
  <c r="AB875"/>
  <c r="AB874"/>
  <c r="AB873"/>
  <c r="AB872"/>
  <c r="AB871"/>
  <c r="AB870"/>
  <c r="AB869"/>
  <c r="AB868"/>
  <c r="AB867"/>
  <c r="AB866"/>
  <c r="AB865"/>
  <c r="AB864"/>
  <c r="AB863"/>
  <c r="AB862"/>
  <c r="AB861"/>
  <c r="AB860"/>
  <c r="AB859"/>
  <c r="AB858"/>
  <c r="AB857"/>
  <c r="AB856"/>
  <c r="AB855"/>
  <c r="AB854"/>
  <c r="AB853"/>
  <c r="AB852"/>
  <c r="AB851"/>
  <c r="AB850"/>
  <c r="AB849"/>
  <c r="AB848"/>
  <c r="AB847"/>
  <c r="AB846"/>
  <c r="AB845"/>
  <c r="AB844"/>
  <c r="AB843"/>
  <c r="AB842"/>
  <c r="AB841"/>
  <c r="AB840"/>
  <c r="AB839"/>
  <c r="AB838"/>
  <c r="AB837"/>
  <c r="AB836"/>
  <c r="AB835"/>
  <c r="AB834"/>
  <c r="AB833"/>
  <c r="AB832"/>
  <c r="AB831"/>
  <c r="AB830"/>
  <c r="AB829"/>
  <c r="AB828"/>
  <c r="AB827"/>
  <c r="AB826"/>
  <c r="AB825"/>
  <c r="AB824"/>
  <c r="AB823"/>
  <c r="AB822"/>
  <c r="AB821"/>
  <c r="AB820"/>
  <c r="AB819"/>
  <c r="AB818"/>
  <c r="AB817"/>
  <c r="AB816"/>
  <c r="AB815"/>
  <c r="AB814"/>
  <c r="AB813"/>
  <c r="AB812"/>
  <c r="AB811"/>
  <c r="AB810"/>
  <c r="AB809"/>
  <c r="AB808"/>
  <c r="AB807"/>
  <c r="AB806"/>
  <c r="AB805"/>
  <c r="AB804"/>
  <c r="AB803"/>
  <c r="AB802"/>
  <c r="AB801"/>
  <c r="AB800"/>
  <c r="AB799"/>
  <c r="AB798"/>
  <c r="AB797"/>
  <c r="AB796"/>
  <c r="AB795"/>
  <c r="AB794"/>
  <c r="AB793"/>
  <c r="AB792"/>
  <c r="AB791"/>
  <c r="AB790"/>
  <c r="AB789"/>
  <c r="AB788"/>
  <c r="AB787"/>
  <c r="AB786"/>
  <c r="AB785"/>
  <c r="AB784"/>
  <c r="AB783"/>
  <c r="AB782"/>
  <c r="AB781"/>
  <c r="AB780"/>
  <c r="AB779"/>
  <c r="AB778"/>
  <c r="AB777"/>
  <c r="AB776"/>
  <c r="AB775"/>
  <c r="AB774"/>
  <c r="AB773"/>
  <c r="AB772"/>
  <c r="AB771"/>
  <c r="AB770"/>
  <c r="AB769"/>
  <c r="AB768"/>
  <c r="AB767"/>
  <c r="AB766"/>
  <c r="AB765"/>
  <c r="AB764"/>
  <c r="AB763"/>
  <c r="AB762"/>
  <c r="AB761"/>
  <c r="AB760"/>
  <c r="AB759"/>
  <c r="AB758"/>
  <c r="AB757"/>
  <c r="AB756"/>
  <c r="AB755"/>
  <c r="AB754"/>
  <c r="AB753"/>
  <c r="AB752"/>
  <c r="AB751"/>
  <c r="AB750"/>
  <c r="AB749"/>
  <c r="AB748"/>
  <c r="AB747"/>
  <c r="AB746"/>
  <c r="AB745"/>
  <c r="AB744"/>
  <c r="AB743"/>
  <c r="AB742"/>
  <c r="AB741"/>
  <c r="AB740"/>
  <c r="AB739"/>
  <c r="AB738"/>
  <c r="AB737"/>
  <c r="AB736"/>
  <c r="AB735"/>
  <c r="AB734"/>
  <c r="AB733"/>
  <c r="AB732"/>
  <c r="AB731"/>
  <c r="AB730"/>
  <c r="AB729"/>
  <c r="AB728"/>
  <c r="AB727"/>
  <c r="AB726"/>
  <c r="AB725"/>
  <c r="AB724"/>
  <c r="AB723"/>
  <c r="AB722"/>
  <c r="AB721"/>
  <c r="AB720"/>
  <c r="AB719"/>
  <c r="AB718"/>
  <c r="AB717"/>
  <c r="AB716"/>
  <c r="AB715"/>
  <c r="AB714"/>
  <c r="AB713"/>
  <c r="AB712"/>
  <c r="AB711"/>
  <c r="AB710"/>
  <c r="AB709"/>
  <c r="AB708"/>
  <c r="AB707"/>
  <c r="AB706"/>
  <c r="AB705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  <c r="AB524"/>
  <c r="AB523"/>
  <c r="AB522"/>
  <c r="AB521"/>
</calcChain>
</file>

<file path=xl/comments1.xml><?xml version="1.0" encoding="utf-8"?>
<comments xmlns="http://schemas.openxmlformats.org/spreadsheetml/2006/main">
  <authors>
    <author>khoward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NOV = Notice of Value
NOC = Notice of Change
PP = Personal Property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(NOV: Assigned by Assessor)
NOC: Assigned by BOS)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 Taxpayer ID (for PP)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or entire Business Name</t>
        </r>
      </text>
    </comment>
    <comment ref="S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is set to NO; if appeal is Withdrawn, change to YES</t>
        </r>
      </text>
    </comment>
    <comment ref="W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If HO's recommended Decision is other than "Uphold Assessor's Values", then CHANGE the HO FCV &amp; HO LPV</t>
        </r>
      </text>
    </comment>
    <comment ref="X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Original FCV
Must input new value if recommended by Hearing Officer</t>
        </r>
      </text>
    </comment>
    <comment ref="Y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Original LPV
Must input new value if recommended by Hearing Officer</t>
        </r>
      </text>
    </comment>
    <comment ref="AA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If BOE's Decision is other than "Uphold Hearing Officer's Recommendation", then CHANGE the HO FCV &amp; HO LPV</t>
        </r>
      </text>
    </comment>
    <comment ref="AB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HO FCV
Must input new value if BOE does not uphold HO</t>
        </r>
      </text>
    </comment>
    <comment ref="AC1" authorId="0">
      <text>
        <r>
          <rPr>
            <b/>
            <sz val="8"/>
            <color indexed="81"/>
            <rFont val="Tahoma"/>
            <family val="2"/>
          </rPr>
          <t>khoward:</t>
        </r>
        <r>
          <rPr>
            <sz val="8"/>
            <color indexed="81"/>
            <rFont val="Tahoma"/>
            <family val="2"/>
          </rPr>
          <t xml:space="preserve">
Default value = HO LPV
Must input new value if BOE does not uphold HO</t>
        </r>
      </text>
    </comment>
  </commentList>
</comments>
</file>

<file path=xl/sharedStrings.xml><?xml version="1.0" encoding="utf-8"?>
<sst xmlns="http://schemas.openxmlformats.org/spreadsheetml/2006/main" count="2315" uniqueCount="402">
  <si>
    <t>Address</t>
  </si>
  <si>
    <t>City</t>
  </si>
  <si>
    <t>State</t>
  </si>
  <si>
    <t>Phone</t>
  </si>
  <si>
    <t>NO</t>
  </si>
  <si>
    <t>YES</t>
  </si>
  <si>
    <t>NOV</t>
  </si>
  <si>
    <t>NOC</t>
  </si>
  <si>
    <t>PP</t>
  </si>
  <si>
    <t>Uphold Assessor values</t>
  </si>
  <si>
    <t>Agree with Appellant's values</t>
  </si>
  <si>
    <t>Recommend modification to BOS</t>
  </si>
  <si>
    <t>AppealDate</t>
  </si>
  <si>
    <t>Type</t>
  </si>
  <si>
    <r>
      <t>AppealNumber</t>
    </r>
    <r>
      <rPr>
        <b/>
        <sz val="8"/>
        <color indexed="12"/>
        <rFont val="Arial"/>
        <family val="2"/>
      </rPr>
      <t/>
    </r>
  </si>
  <si>
    <t>ParcelNumber</t>
  </si>
  <si>
    <t>LastName</t>
  </si>
  <si>
    <t>FirstName</t>
  </si>
  <si>
    <t>AgentName</t>
  </si>
  <si>
    <t>NoticeDate</t>
  </si>
  <si>
    <t>HearingDate</t>
  </si>
  <si>
    <t>ZipCode</t>
  </si>
  <si>
    <t>e-mailAddress</t>
  </si>
  <si>
    <t>AppealWithdrawn</t>
  </si>
  <si>
    <t>BOEDecision</t>
  </si>
  <si>
    <t>BOEFCV</t>
  </si>
  <si>
    <t>BOELPV</t>
  </si>
  <si>
    <t>COMMENTS</t>
  </si>
  <si>
    <t xml:space="preserve">Friday, </t>
  </si>
  <si>
    <t xml:space="preserve">Thursday, </t>
  </si>
  <si>
    <t>HearingDay</t>
  </si>
  <si>
    <t>HearingTime</t>
  </si>
  <si>
    <t>OriginalFCV</t>
  </si>
  <si>
    <t>DateHORecommendationReceived</t>
  </si>
  <si>
    <t>HORecommendedDecision</t>
  </si>
  <si>
    <t>HOFCV</t>
  </si>
  <si>
    <t>HOLPV</t>
  </si>
  <si>
    <t>Appeal HO Recomm Dec to BOE (Blank or YES)</t>
  </si>
  <si>
    <t>Legal Class</t>
  </si>
  <si>
    <t xml:space="preserve">Wednesday, </t>
  </si>
  <si>
    <t>OriginalLPV</t>
  </si>
  <si>
    <t>Uphold the HO's Recommended Values</t>
  </si>
  <si>
    <t>Amend the HO's Recommended Values</t>
  </si>
  <si>
    <t>203-14-196</t>
  </si>
  <si>
    <t>Masculine</t>
  </si>
  <si>
    <t>834 Calle Tania</t>
  </si>
  <si>
    <t>Camarillo</t>
  </si>
  <si>
    <t>CA</t>
  </si>
  <si>
    <t>Trust</t>
  </si>
  <si>
    <t>Bonnie Masculine</t>
  </si>
  <si>
    <t>805-389-1089</t>
  </si>
  <si>
    <t>bmasculine@verizon.net</t>
  </si>
  <si>
    <t>124-76-030</t>
  </si>
  <si>
    <t>Bluffs LLC</t>
  </si>
  <si>
    <t>Cottonwood</t>
  </si>
  <si>
    <t>7101 N Corrida De Venado</t>
  </si>
  <si>
    <t>Tucson</t>
  </si>
  <si>
    <t>AZ</t>
  </si>
  <si>
    <t>520-429-1500</t>
  </si>
  <si>
    <t>124-76-040</t>
  </si>
  <si>
    <t>124-76-057</t>
  </si>
  <si>
    <t>124-76-063</t>
  </si>
  <si>
    <t>124-76-064</t>
  </si>
  <si>
    <t>124-76-071</t>
  </si>
  <si>
    <t>124-76-073</t>
  </si>
  <si>
    <t>124-76-074</t>
  </si>
  <si>
    <t>124-76-075</t>
  </si>
  <si>
    <t>124-76-076</t>
  </si>
  <si>
    <t>124-76-077</t>
  </si>
  <si>
    <t>124-76-078</t>
  </si>
  <si>
    <t>124-76-079</t>
  </si>
  <si>
    <t>124-76-080</t>
  </si>
  <si>
    <t>124-76-081</t>
  </si>
  <si>
    <t>124-76-082</t>
  </si>
  <si>
    <t>124-76-083</t>
  </si>
  <si>
    <t>124-76-128</t>
  </si>
  <si>
    <t>124-76-084</t>
  </si>
  <si>
    <t>124-76-085</t>
  </si>
  <si>
    <t>124-76-087</t>
  </si>
  <si>
    <t>124-76-088</t>
  </si>
  <si>
    <t>124-76-092</t>
  </si>
  <si>
    <t>124-76-093</t>
  </si>
  <si>
    <t>124-76-103</t>
  </si>
  <si>
    <t>124-76-104</t>
  </si>
  <si>
    <t>124-76-105</t>
  </si>
  <si>
    <t>124-76-110</t>
  </si>
  <si>
    <t>124-76-112</t>
  </si>
  <si>
    <t>124-76-113</t>
  </si>
  <si>
    <t>124-76-114</t>
  </si>
  <si>
    <t>124-76-115</t>
  </si>
  <si>
    <t>124-76-116</t>
  </si>
  <si>
    <t>124-76-118</t>
  </si>
  <si>
    <t>124-76-119</t>
  </si>
  <si>
    <t>124-76-121</t>
  </si>
  <si>
    <t>124-76-122</t>
  </si>
  <si>
    <t>124-76-123</t>
  </si>
  <si>
    <t>124-76-124</t>
  </si>
  <si>
    <t>Ernest Graves</t>
  </si>
  <si>
    <t>403-27-010</t>
  </si>
  <si>
    <t>M</t>
  </si>
  <si>
    <t>Compton</t>
  </si>
  <si>
    <t>Susan E</t>
  </si>
  <si>
    <t>1071 W Roller Coaster Road</t>
  </si>
  <si>
    <t>520-888-7857</t>
  </si>
  <si>
    <t>105-20-009 U</t>
  </si>
  <si>
    <t>Revocable Trust</t>
  </si>
  <si>
    <t>Lusignan</t>
  </si>
  <si>
    <t>Catherine Lusignan</t>
  </si>
  <si>
    <t>4953S Calle Encina</t>
  </si>
  <si>
    <t>Sierra Vista</t>
  </si>
  <si>
    <t>520-803-6709</t>
  </si>
  <si>
    <t>104-55-022 D</t>
  </si>
  <si>
    <t>Temple</t>
  </si>
  <si>
    <t>Wade</t>
  </si>
  <si>
    <t>Hereford</t>
  </si>
  <si>
    <t>602-316-9801</t>
  </si>
  <si>
    <t>I000098633</t>
  </si>
  <si>
    <t>Family Trust</t>
  </si>
  <si>
    <t>Hoffman</t>
  </si>
  <si>
    <t>Jon A Hoffman</t>
  </si>
  <si>
    <t>5626 E Burns Street</t>
  </si>
  <si>
    <t>520-512-8020</t>
  </si>
  <si>
    <t>104-76-031 Q</t>
  </si>
  <si>
    <t>Trisler</t>
  </si>
  <si>
    <t>Gary &amp; Melanie</t>
  </si>
  <si>
    <t>6641 S Ranch Road</t>
  </si>
  <si>
    <t>520-456-4988</t>
  </si>
  <si>
    <t>114-18-430</t>
  </si>
  <si>
    <t>James Martin &amp;</t>
  </si>
  <si>
    <t>Elizabeth Derar</t>
  </si>
  <si>
    <t>186 N Chollo Drive</t>
  </si>
  <si>
    <t>Pearce</t>
  </si>
  <si>
    <t>520-826-1974</t>
  </si>
  <si>
    <t>123-24-093</t>
  </si>
  <si>
    <t>Living Trust</t>
  </si>
  <si>
    <t>Botts Family</t>
  </si>
  <si>
    <t>B&amp;T Botts</t>
  </si>
  <si>
    <t>208 N Brandt Ave</t>
  </si>
  <si>
    <t>Benson</t>
  </si>
  <si>
    <t>M980019401</t>
  </si>
  <si>
    <t>Zdunich</t>
  </si>
  <si>
    <t>Branimir</t>
  </si>
  <si>
    <t>5990 S Ranch Road</t>
  </si>
  <si>
    <t>520-803-9311</t>
  </si>
  <si>
    <t>103-62-040 A</t>
  </si>
  <si>
    <t>2002 Rev Trust</t>
  </si>
  <si>
    <t>Morrison Melanie</t>
  </si>
  <si>
    <t>Thomson Reuters</t>
  </si>
  <si>
    <t>7500 N. Dobson Rd  STE 300</t>
  </si>
  <si>
    <t>Scottsdale</t>
  </si>
  <si>
    <t>480-998-3052</t>
  </si>
  <si>
    <t>Todd.Parker@ThomsonReuters.com</t>
  </si>
  <si>
    <t>302-03-009 A</t>
  </si>
  <si>
    <t>Strouse</t>
  </si>
  <si>
    <t>Steve</t>
  </si>
  <si>
    <t>3241 S Allred Drive</t>
  </si>
  <si>
    <t>Tempe</t>
  </si>
  <si>
    <t>123-09-011</t>
  </si>
  <si>
    <t>Glidewell</t>
  </si>
  <si>
    <t>Kathy</t>
  </si>
  <si>
    <t>317 w Four Feathers Lane</t>
  </si>
  <si>
    <t>520-586-0957</t>
  </si>
  <si>
    <t>kathymg42@hotmail.com</t>
  </si>
  <si>
    <t>105-11-001 E</t>
  </si>
  <si>
    <t>105-11-006 A</t>
  </si>
  <si>
    <t>Properties LLC</t>
  </si>
  <si>
    <t>Sierra AB</t>
  </si>
  <si>
    <t>Pivitol Tax Solutions</t>
  </si>
  <si>
    <t>202 N Lindsay Rd, Suite 201</t>
  </si>
  <si>
    <t>Mesa</t>
  </si>
  <si>
    <t>480-615-0376</t>
  </si>
  <si>
    <t>brandtp@pivotaltax.com</t>
  </si>
  <si>
    <t>123-43-006</t>
  </si>
  <si>
    <t>Residential Management</t>
  </si>
  <si>
    <t>VIM</t>
  </si>
  <si>
    <t>Frazer Ryan Goldberg &amp; Arnold</t>
  </si>
  <si>
    <t xml:space="preserve">c/o Douglas John, 3101 N Central Rd Ste 1600 </t>
  </si>
  <si>
    <t>Phoenix</t>
  </si>
  <si>
    <t>602-277-2010</t>
  </si>
  <si>
    <t>djohn@frgalaw.com</t>
  </si>
  <si>
    <t>123-43-007</t>
  </si>
  <si>
    <t>105-16-311</t>
  </si>
  <si>
    <t>Land LLC</t>
  </si>
  <si>
    <t>c/o Michael Killion, 3101 N Central Ave, Ste 1600</t>
  </si>
  <si>
    <t>602-200-7355</t>
  </si>
  <si>
    <t>mkillion@frgalaw.com</t>
  </si>
  <si>
    <t>105-16-038</t>
  </si>
  <si>
    <t>Store #2047</t>
  </si>
  <si>
    <t>Sears</t>
  </si>
  <si>
    <t>104-55-016 B</t>
  </si>
  <si>
    <t>Paledenic</t>
  </si>
  <si>
    <t>Joseph</t>
  </si>
  <si>
    <t>5527 S Calle Metate</t>
  </si>
  <si>
    <t>520-266-1223</t>
  </si>
  <si>
    <t>M120000065</t>
  </si>
  <si>
    <t>Daniel</t>
  </si>
  <si>
    <t>Billy J &amp; Barbara G</t>
  </si>
  <si>
    <t>118 N Cherokee Trail</t>
  </si>
  <si>
    <t>520-586-7050</t>
  </si>
  <si>
    <t>107-56-002 C</t>
  </si>
  <si>
    <t>Stewart</t>
  </si>
  <si>
    <t>Title &amp; Trust</t>
  </si>
  <si>
    <t>Property Tax Evaluations</t>
  </si>
  <si>
    <t>7459 E Broadway, Ste 201</t>
  </si>
  <si>
    <t>520-290-4545</t>
  </si>
  <si>
    <t>info@proptaxeval.com</t>
  </si>
  <si>
    <t>107-56-002 V</t>
  </si>
  <si>
    <t>107-56-005 D</t>
  </si>
  <si>
    <t>107-56-020 C</t>
  </si>
  <si>
    <t>107-56-020 G</t>
  </si>
  <si>
    <t>107-56-020 K</t>
  </si>
  <si>
    <t>104-48-007 A</t>
  </si>
  <si>
    <t>McArthur</t>
  </si>
  <si>
    <t>Richard</t>
  </si>
  <si>
    <t>1431 River View Drive</t>
  </si>
  <si>
    <t>Fallow</t>
  </si>
  <si>
    <t>NV</t>
  </si>
  <si>
    <t>775-423-6842</t>
  </si>
  <si>
    <t>richmca@cccomm.net</t>
  </si>
  <si>
    <t>104-48-013</t>
  </si>
  <si>
    <t>104-48-014</t>
  </si>
  <si>
    <t>104-48-017 E</t>
  </si>
  <si>
    <t>104-48-017 F</t>
  </si>
  <si>
    <t>402-11-013 U</t>
  </si>
  <si>
    <t>Psychiatry LLP</t>
  </si>
  <si>
    <t>Wilson</t>
  </si>
  <si>
    <t>Irene Kitzman</t>
  </si>
  <si>
    <t>2501 E Forgeus Place</t>
  </si>
  <si>
    <t>520-203-8500</t>
  </si>
  <si>
    <t>irkitzman@gmail.com</t>
  </si>
  <si>
    <t>105-18-010 P</t>
  </si>
  <si>
    <t>Arthur R. Tanner</t>
  </si>
  <si>
    <t>1215 E Tuckey Ln</t>
  </si>
  <si>
    <t>602-266-3559</t>
  </si>
  <si>
    <t>aptann@cox.net</t>
  </si>
  <si>
    <t>120-08-006 F</t>
  </si>
  <si>
    <t>Self Declaration of Trust</t>
  </si>
  <si>
    <t>Scully John J</t>
  </si>
  <si>
    <t>120-08-006 H</t>
  </si>
  <si>
    <t>120-08-006 J</t>
  </si>
  <si>
    <t>120-08-006 K</t>
  </si>
  <si>
    <t>120-08-007 P</t>
  </si>
  <si>
    <t>120-09-012 C</t>
  </si>
  <si>
    <t>Jaistar</t>
  </si>
  <si>
    <t>123-09-010 A</t>
  </si>
  <si>
    <t>Caverns LLC</t>
  </si>
  <si>
    <t>Cochise</t>
  </si>
  <si>
    <t>520-586-4221</t>
  </si>
  <si>
    <t>Confirmed 9/20 hearing date</t>
  </si>
  <si>
    <t>Teleconference: Michael Killion, 602-200-7355
Confirmed 9/20 hearing date</t>
  </si>
  <si>
    <t>Confirmed 9/27 hearing date</t>
  </si>
  <si>
    <t>5920 S De Mello Street</t>
  </si>
  <si>
    <t>Hear on Record</t>
  </si>
  <si>
    <t>480-370-3284</t>
  </si>
  <si>
    <t>123-47-663</t>
  </si>
  <si>
    <t>123-47-664</t>
  </si>
  <si>
    <t>Vista LLC</t>
  </si>
  <si>
    <t>123-47-665</t>
  </si>
  <si>
    <t>123-47-661</t>
  </si>
  <si>
    <t>123-47-662</t>
  </si>
  <si>
    <t>9/6: Confirmed 9/20 hearing date but will call back if he cannot be at hearing or teleconference.</t>
  </si>
  <si>
    <t>107-78-094 B</t>
  </si>
  <si>
    <t>Delta</t>
  </si>
  <si>
    <t>PO Box 1172</t>
  </si>
  <si>
    <t>Nogales</t>
  </si>
  <si>
    <t>520-281-4444</t>
  </si>
  <si>
    <t>403-04-002</t>
  </si>
  <si>
    <t>Gakin</t>
  </si>
  <si>
    <t>Jerry &amp; Susan</t>
  </si>
  <si>
    <t>PO Box 1320</t>
  </si>
  <si>
    <t>Elfrida</t>
  </si>
  <si>
    <t>505-486-1745</t>
  </si>
  <si>
    <t>123-22-1850</t>
  </si>
  <si>
    <t>123-22-1880</t>
  </si>
  <si>
    <t>123-22-190 B</t>
  </si>
  <si>
    <t>Terrace Apartments LLC</t>
  </si>
  <si>
    <t>San Pedro</t>
  </si>
  <si>
    <t>Sage Tax Group</t>
  </si>
  <si>
    <t>1773 E Prince Road</t>
  </si>
  <si>
    <t>520-885-4617</t>
  </si>
  <si>
    <t>208-01-004</t>
  </si>
  <si>
    <t>208-01-005</t>
  </si>
  <si>
    <t>208-01-006</t>
  </si>
  <si>
    <t>208-09-005</t>
  </si>
  <si>
    <t>Group LLC</t>
  </si>
  <si>
    <t>Cholla</t>
  </si>
  <si>
    <t>107-78-049</t>
  </si>
  <si>
    <t>Carefree</t>
  </si>
  <si>
    <t>Sierra Vista I LP</t>
  </si>
  <si>
    <t>123-47-718</t>
  </si>
  <si>
    <t>Title Ins. Co TR#9137</t>
  </si>
  <si>
    <t>First American</t>
  </si>
  <si>
    <t>Ryan LLC</t>
  </si>
  <si>
    <t>16220 N Scottsdale Rd #650</t>
  </si>
  <si>
    <t>602-955-1792</t>
  </si>
  <si>
    <t>124-01-175</t>
  </si>
  <si>
    <t>124-01-176</t>
  </si>
  <si>
    <t>124-01-177</t>
  </si>
  <si>
    <t>124-01-178</t>
  </si>
  <si>
    <t>124-01-179</t>
  </si>
  <si>
    <t>124-01-180</t>
  </si>
  <si>
    <t>124-01-181</t>
  </si>
  <si>
    <t>124-01-182</t>
  </si>
  <si>
    <t>124-01-184</t>
  </si>
  <si>
    <t>124-01-185</t>
  </si>
  <si>
    <t>124-01-186</t>
  </si>
  <si>
    <t>124-01-187</t>
  </si>
  <si>
    <t>124-01-188</t>
  </si>
  <si>
    <t>124-01-189</t>
  </si>
  <si>
    <t>124-01-190</t>
  </si>
  <si>
    <t>124-01-191</t>
  </si>
  <si>
    <t>124-01-192</t>
  </si>
  <si>
    <t>124-01-193</t>
  </si>
  <si>
    <t>124-01-194</t>
  </si>
  <si>
    <t>124-01-195</t>
  </si>
  <si>
    <t>124-01-197</t>
  </si>
  <si>
    <t>124-01-198</t>
  </si>
  <si>
    <t>124-01-199</t>
  </si>
  <si>
    <t>124-01-200</t>
  </si>
  <si>
    <t>124-01-201</t>
  </si>
  <si>
    <t>124-01-202</t>
  </si>
  <si>
    <t>124-01-203</t>
  </si>
  <si>
    <t>124-01-204</t>
  </si>
  <si>
    <t>124-01-205</t>
  </si>
  <si>
    <t>124-01-206</t>
  </si>
  <si>
    <t>124-01-207</t>
  </si>
  <si>
    <t>124-01-208</t>
  </si>
  <si>
    <t>124-01-209</t>
  </si>
  <si>
    <t>124-01-210</t>
  </si>
  <si>
    <t>124-01-211</t>
  </si>
  <si>
    <t>124-01-212</t>
  </si>
  <si>
    <t>124-01-213</t>
  </si>
  <si>
    <t>124-01-214</t>
  </si>
  <si>
    <t>124-01-215</t>
  </si>
  <si>
    <t>124-01-216</t>
  </si>
  <si>
    <t>124-01-217</t>
  </si>
  <si>
    <t>124-01-218</t>
  </si>
  <si>
    <t>124-01-219</t>
  </si>
  <si>
    <t>124-01-220</t>
  </si>
  <si>
    <t>124-01-221</t>
  </si>
  <si>
    <t>124-01-222</t>
  </si>
  <si>
    <t>124-01-223</t>
  </si>
  <si>
    <t>124-01-224</t>
  </si>
  <si>
    <t>124-01-232</t>
  </si>
  <si>
    <t>124-01-233</t>
  </si>
  <si>
    <t>124-01-235</t>
  </si>
  <si>
    <t>123-47-653</t>
  </si>
  <si>
    <t>Country Stores</t>
  </si>
  <si>
    <t>Loves Travel Stops and</t>
  </si>
  <si>
    <t>Brad Dooley, Burke &amp; Assc, LLC</t>
  </si>
  <si>
    <t>3336 East 32nd Steet, Suite 217</t>
  </si>
  <si>
    <t>Tulsa</t>
  </si>
  <si>
    <t>OK</t>
  </si>
  <si>
    <t>918-743-7821 ext. 233</t>
  </si>
  <si>
    <t>bdooley@burketax.com</t>
  </si>
  <si>
    <t>123-47-654</t>
  </si>
  <si>
    <t>123-47-652</t>
  </si>
  <si>
    <t>123-47-646</t>
  </si>
  <si>
    <t>123-47-641</t>
  </si>
  <si>
    <t>123-47-656</t>
  </si>
  <si>
    <t>123-47-648</t>
  </si>
  <si>
    <t>123-47-649</t>
  </si>
  <si>
    <t>123-47-655</t>
  </si>
  <si>
    <t>123-47-647</t>
  </si>
  <si>
    <t>123-47-651</t>
  </si>
  <si>
    <t>402-11-013 X</t>
  </si>
  <si>
    <t>123-47-103 B</t>
  </si>
  <si>
    <t>123-47-639 A</t>
  </si>
  <si>
    <t>123-47-640 B</t>
  </si>
  <si>
    <t>123-47-640 D</t>
  </si>
  <si>
    <t>123-47-642 D</t>
  </si>
  <si>
    <t>123-47-645 C</t>
  </si>
  <si>
    <t>123-47-643 C</t>
  </si>
  <si>
    <t>123-47-642 C</t>
  </si>
  <si>
    <t>123-47-644 C</t>
  </si>
  <si>
    <t>123-47-640 C</t>
  </si>
  <si>
    <t>123-47-645 D</t>
  </si>
  <si>
    <t>123-47-645 B</t>
  </si>
  <si>
    <t>123-47-644 D</t>
  </si>
  <si>
    <t>123-47-644 B</t>
  </si>
  <si>
    <t>123-47-643 D</t>
  </si>
  <si>
    <t>123-47-643 B</t>
  </si>
  <si>
    <t>123-47-642 B</t>
  </si>
  <si>
    <t>Confirmed 9/20 hearing date; Telconf.480-615-0376</t>
  </si>
  <si>
    <t>Confirmed 9/20 hearing date; Brant Palmer</t>
  </si>
  <si>
    <t>Teleconference - 520-505-9218</t>
  </si>
  <si>
    <t>Confirmed 9/20 hearing date; Judge Riley recommended ag status</t>
  </si>
  <si>
    <t>Teleconference: Call Jerry Gakin 575-756-1879</t>
  </si>
  <si>
    <t>Confirmed 9/27 hearing date; Granted Ag status</t>
  </si>
  <si>
    <t>Confirmed 9/27 hearing date; Granted Ag Status</t>
  </si>
  <si>
    <t>Confirmed 9/27/hearing date; Granted Ag Status</t>
  </si>
  <si>
    <t>Confirmed 9/27 hearing date; Ag Status Granted</t>
  </si>
  <si>
    <t>124-01-172</t>
  </si>
  <si>
    <t>dinonogales@yahoo.com</t>
  </si>
  <si>
    <t>tom@sagetax.com</t>
  </si>
  <si>
    <t>horsenaroundrescue@yahoo.com</t>
  </si>
  <si>
    <t>writerkate@earthlink.net</t>
  </si>
  <si>
    <t>chamawell1@windstream.net</t>
  </si>
  <si>
    <t>bretta.ferrie@ryan.com</t>
  </si>
  <si>
    <t>106-15-036</t>
  </si>
  <si>
    <t>Emailed HO's Decision/Followed up with phone call</t>
  </si>
  <si>
    <t>Hear on the Record.  Agrees w/ Assessor's final recommendation; Emailed HO's Decision/Followed up with phone call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</si>
</sst>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mm/dd/yy;@"/>
    <numFmt numFmtId="166" formatCode="&quot;$&quot;#,##0.00"/>
    <numFmt numFmtId="167" formatCode="###\)\ ###\-####"/>
    <numFmt numFmtId="168" formatCode="[$-409]h:mm\ AM/PM;@"/>
  </numFmts>
  <fonts count="10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155">
    <xf numFmtId="0" fontId="0" fillId="0" borderId="0" xfId="0"/>
    <xf numFmtId="165" fontId="0" fillId="0" borderId="0" xfId="0" applyNumberForma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Fill="1" applyBorder="1" applyAlignment="1">
      <alignment wrapText="1"/>
    </xf>
    <xf numFmtId="166" fontId="1" fillId="0" borderId="0" xfId="0" applyNumberFormat="1" applyFont="1" applyFill="1" applyBorder="1" applyAlignment="1">
      <alignment horizontal="left" wrapText="1"/>
    </xf>
    <xf numFmtId="8" fontId="0" fillId="0" borderId="0" xfId="0" applyNumberForma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right" wrapText="1"/>
    </xf>
    <xf numFmtId="0" fontId="2" fillId="0" borderId="0" xfId="1" applyFill="1" applyBorder="1" applyAlignment="1" applyProtection="1">
      <alignment wrapText="1"/>
    </xf>
    <xf numFmtId="168" fontId="0" fillId="0" borderId="0" xfId="0" applyNumberFormat="1"/>
    <xf numFmtId="14" fontId="0" fillId="0" borderId="0" xfId="0" applyNumberFormat="1" applyAlignment="1">
      <alignment horizontal="right"/>
    </xf>
    <xf numFmtId="0" fontId="1" fillId="0" borderId="0" xfId="0" applyFont="1"/>
    <xf numFmtId="14" fontId="5" fillId="0" borderId="0" xfId="0" applyNumberFormat="1" applyFont="1" applyAlignment="1">
      <alignment horizontal="right"/>
    </xf>
    <xf numFmtId="8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8" fontId="0" fillId="0" borderId="0" xfId="0" applyNumberForma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14" fontId="0" fillId="0" borderId="0" xfId="0" applyNumberForma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wrapText="1"/>
    </xf>
    <xf numFmtId="168" fontId="0" fillId="0" borderId="0" xfId="0" applyNumberFormat="1" applyFill="1" applyBorder="1" applyAlignment="1">
      <alignment horizontal="center" wrapText="1"/>
    </xf>
    <xf numFmtId="167" fontId="0" fillId="0" borderId="0" xfId="0" applyNumberFormat="1" applyFill="1" applyBorder="1" applyAlignment="1">
      <alignment horizontal="right" wrapText="1"/>
    </xf>
    <xf numFmtId="0" fontId="5" fillId="0" borderId="0" xfId="1" applyFont="1" applyFill="1" applyBorder="1" applyAlignment="1" applyProtection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NumberFormat="1" applyFill="1" applyBorder="1" applyAlignment="1">
      <alignment horizont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164" fontId="3" fillId="2" borderId="0" xfId="0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67" fontId="3" fillId="2" borderId="0" xfId="0" applyNumberFormat="1" applyFont="1" applyFill="1" applyBorder="1" applyAlignment="1">
      <alignment horizontal="right" wrapText="1"/>
    </xf>
    <xf numFmtId="166" fontId="3" fillId="2" borderId="0" xfId="0" applyNumberFormat="1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 wrapText="1"/>
    </xf>
    <xf numFmtId="8" fontId="3" fillId="2" borderId="0" xfId="0" applyNumberFormat="1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wrapText="1"/>
    </xf>
    <xf numFmtId="168" fontId="3" fillId="3" borderId="0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164" fontId="0" fillId="4" borderId="0" xfId="0" applyNumberFormat="1" applyFill="1" applyBorder="1" applyAlignment="1">
      <alignment wrapText="1"/>
    </xf>
    <xf numFmtId="14" fontId="0" fillId="4" borderId="0" xfId="0" applyNumberFormat="1" applyFill="1" applyBorder="1" applyAlignment="1">
      <alignment horizontal="center" wrapText="1"/>
    </xf>
    <xf numFmtId="1" fontId="0" fillId="4" borderId="0" xfId="0" applyNumberFormat="1" applyFill="1" applyBorder="1" applyAlignment="1">
      <alignment horizontal="center" wrapText="1"/>
    </xf>
    <xf numFmtId="0" fontId="0" fillId="4" borderId="0" xfId="0" applyNumberFormat="1" applyFill="1" applyBorder="1" applyAlignment="1">
      <alignment wrapText="1"/>
    </xf>
    <xf numFmtId="0" fontId="0" fillId="4" borderId="0" xfId="0" applyNumberFormat="1" applyFill="1" applyBorder="1" applyAlignment="1">
      <alignment horizontal="center" wrapText="1"/>
    </xf>
    <xf numFmtId="0" fontId="0" fillId="4" borderId="0" xfId="0" applyFill="1" applyBorder="1" applyAlignment="1">
      <alignment wrapText="1"/>
    </xf>
    <xf numFmtId="165" fontId="0" fillId="4" borderId="0" xfId="0" applyNumberFormat="1" applyFill="1" applyBorder="1" applyAlignment="1">
      <alignment horizontal="right" wrapText="1"/>
    </xf>
    <xf numFmtId="165" fontId="0" fillId="4" borderId="0" xfId="0" applyNumberFormat="1" applyFill="1" applyBorder="1" applyAlignment="1">
      <alignment wrapText="1"/>
    </xf>
    <xf numFmtId="168" fontId="0" fillId="4" borderId="0" xfId="0" applyNumberFormat="1" applyFill="1" applyBorder="1" applyAlignment="1">
      <alignment horizontal="center" wrapText="1"/>
    </xf>
    <xf numFmtId="0" fontId="0" fillId="4" borderId="0" xfId="0" applyFill="1" applyBorder="1" applyAlignment="1">
      <alignment horizontal="right" wrapText="1"/>
    </xf>
    <xf numFmtId="167" fontId="0" fillId="4" borderId="0" xfId="0" applyNumberFormat="1" applyFill="1" applyBorder="1" applyAlignment="1">
      <alignment horizontal="right" wrapText="1"/>
    </xf>
    <xf numFmtId="0" fontId="2" fillId="4" borderId="0" xfId="1" applyFill="1" applyBorder="1" applyAlignment="1" applyProtection="1">
      <alignment wrapText="1"/>
    </xf>
    <xf numFmtId="0" fontId="5" fillId="4" borderId="0" xfId="1" applyFont="1" applyFill="1" applyBorder="1" applyAlignment="1" applyProtection="1">
      <alignment horizontal="center" wrapText="1"/>
    </xf>
    <xf numFmtId="166" fontId="0" fillId="4" borderId="0" xfId="0" applyNumberFormat="1" applyFill="1" applyBorder="1" applyAlignment="1">
      <alignment wrapText="1"/>
    </xf>
    <xf numFmtId="166" fontId="1" fillId="4" borderId="0" xfId="0" applyNumberFormat="1" applyFont="1" applyFill="1" applyBorder="1" applyAlignment="1">
      <alignment horizontal="left" wrapText="1"/>
    </xf>
    <xf numFmtId="8" fontId="0" fillId="4" borderId="0" xfId="0" applyNumberFormat="1" applyFill="1" applyBorder="1" applyAlignment="1">
      <alignment wrapText="1"/>
    </xf>
    <xf numFmtId="8" fontId="0" fillId="4" borderId="0" xfId="0" applyNumberFormat="1" applyFill="1" applyBorder="1" applyAlignment="1">
      <alignment horizontal="center" wrapText="1"/>
    </xf>
    <xf numFmtId="0" fontId="1" fillId="4" borderId="0" xfId="0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/>
    <xf numFmtId="164" fontId="0" fillId="5" borderId="0" xfId="0" applyNumberFormat="1" applyFill="1" applyBorder="1" applyAlignment="1">
      <alignment wrapText="1"/>
    </xf>
    <xf numFmtId="14" fontId="0" fillId="5" borderId="0" xfId="0" applyNumberFormat="1" applyFill="1" applyBorder="1" applyAlignment="1">
      <alignment horizontal="center" wrapText="1"/>
    </xf>
    <xf numFmtId="1" fontId="0" fillId="5" borderId="0" xfId="0" applyNumberFormat="1" applyFill="1" applyBorder="1" applyAlignment="1">
      <alignment horizontal="center" wrapText="1"/>
    </xf>
    <xf numFmtId="0" fontId="0" fillId="5" borderId="0" xfId="0" applyNumberFormat="1" applyFill="1" applyBorder="1" applyAlignment="1">
      <alignment wrapText="1"/>
    </xf>
    <xf numFmtId="0" fontId="0" fillId="5" borderId="0" xfId="0" applyFill="1" applyBorder="1" applyAlignment="1">
      <alignment wrapText="1"/>
    </xf>
    <xf numFmtId="165" fontId="0" fillId="5" borderId="0" xfId="0" applyNumberFormat="1" applyFill="1" applyBorder="1" applyAlignment="1">
      <alignment horizontal="right" wrapText="1"/>
    </xf>
    <xf numFmtId="165" fontId="0" fillId="5" borderId="0" xfId="0" applyNumberFormat="1" applyFill="1" applyBorder="1" applyAlignment="1">
      <alignment wrapText="1"/>
    </xf>
    <xf numFmtId="168" fontId="0" fillId="5" borderId="0" xfId="0" applyNumberFormat="1" applyFill="1" applyBorder="1" applyAlignment="1">
      <alignment horizontal="center" wrapText="1"/>
    </xf>
    <xf numFmtId="167" fontId="0" fillId="5" borderId="0" xfId="0" applyNumberFormat="1" applyFill="1" applyBorder="1" applyAlignment="1">
      <alignment horizontal="right" wrapText="1"/>
    </xf>
    <xf numFmtId="0" fontId="2" fillId="5" borderId="0" xfId="1" applyFill="1" applyBorder="1" applyAlignment="1" applyProtection="1">
      <alignment wrapText="1"/>
    </xf>
    <xf numFmtId="0" fontId="5" fillId="5" borderId="0" xfId="1" applyFont="1" applyFill="1" applyBorder="1" applyAlignment="1" applyProtection="1">
      <alignment horizontal="center" wrapText="1"/>
    </xf>
    <xf numFmtId="166" fontId="0" fillId="5" borderId="0" xfId="0" applyNumberFormat="1" applyFill="1" applyBorder="1" applyAlignment="1">
      <alignment wrapText="1"/>
    </xf>
    <xf numFmtId="166" fontId="1" fillId="5" borderId="0" xfId="0" applyNumberFormat="1" applyFont="1" applyFill="1" applyBorder="1" applyAlignment="1">
      <alignment horizontal="left" wrapText="1"/>
    </xf>
    <xf numFmtId="8" fontId="0" fillId="5" borderId="0" xfId="0" applyNumberFormat="1" applyFill="1" applyBorder="1" applyAlignment="1">
      <alignment wrapText="1"/>
    </xf>
    <xf numFmtId="8" fontId="0" fillId="5" borderId="0" xfId="0" applyNumberFormat="1" applyFill="1" applyBorder="1" applyAlignment="1">
      <alignment horizontal="center" wrapText="1"/>
    </xf>
    <xf numFmtId="0" fontId="1" fillId="5" borderId="0" xfId="0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/>
    <xf numFmtId="0" fontId="0" fillId="5" borderId="0" xfId="0" applyNumberFormat="1" applyFill="1" applyBorder="1" applyAlignment="1">
      <alignment horizontal="center" wrapText="1"/>
    </xf>
    <xf numFmtId="0" fontId="0" fillId="5" borderId="0" xfId="0" applyFill="1" applyBorder="1" applyAlignment="1">
      <alignment horizontal="right" wrapText="1"/>
    </xf>
    <xf numFmtId="167" fontId="5" fillId="0" borderId="0" xfId="0" applyNumberFormat="1" applyFont="1" applyFill="1" applyBorder="1" applyAlignment="1">
      <alignment horizontal="right" wrapText="1"/>
    </xf>
    <xf numFmtId="0" fontId="5" fillId="5" borderId="0" xfId="0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wrapText="1"/>
    </xf>
    <xf numFmtId="164" fontId="0" fillId="6" borderId="0" xfId="0" applyNumberFormat="1" applyFill="1" applyBorder="1" applyAlignment="1">
      <alignment wrapText="1"/>
    </xf>
    <xf numFmtId="164" fontId="0" fillId="7" borderId="0" xfId="0" applyNumberFormat="1" applyFill="1" applyBorder="1" applyAlignment="1">
      <alignment wrapText="1"/>
    </xf>
    <xf numFmtId="0" fontId="0" fillId="7" borderId="0" xfId="0" applyNumberFormat="1" applyFill="1" applyBorder="1" applyAlignment="1">
      <alignment horizontal="center" wrapText="1"/>
    </xf>
    <xf numFmtId="1" fontId="0" fillId="7" borderId="0" xfId="0" applyNumberFormat="1" applyFill="1" applyBorder="1" applyAlignment="1">
      <alignment horizontal="center" wrapText="1"/>
    </xf>
    <xf numFmtId="0" fontId="0" fillId="7" borderId="0" xfId="0" applyNumberFormat="1" applyFill="1" applyBorder="1" applyAlignment="1">
      <alignment wrapText="1"/>
    </xf>
    <xf numFmtId="0" fontId="0" fillId="7" borderId="0" xfId="0" applyFill="1" applyBorder="1" applyAlignment="1">
      <alignment wrapText="1"/>
    </xf>
    <xf numFmtId="165" fontId="0" fillId="7" borderId="0" xfId="0" applyNumberFormat="1" applyFill="1" applyBorder="1" applyAlignment="1">
      <alignment horizontal="right" wrapText="1"/>
    </xf>
    <xf numFmtId="165" fontId="0" fillId="7" borderId="0" xfId="0" applyNumberFormat="1" applyFill="1" applyBorder="1" applyAlignment="1">
      <alignment wrapText="1"/>
    </xf>
    <xf numFmtId="168" fontId="0" fillId="7" borderId="0" xfId="0" applyNumberFormat="1" applyFill="1" applyBorder="1" applyAlignment="1">
      <alignment horizontal="center" wrapText="1"/>
    </xf>
    <xf numFmtId="167" fontId="0" fillId="7" borderId="0" xfId="0" applyNumberFormat="1" applyFill="1" applyBorder="1" applyAlignment="1">
      <alignment horizontal="right" wrapText="1"/>
    </xf>
    <xf numFmtId="0" fontId="2" fillId="7" borderId="0" xfId="1" applyFill="1" applyBorder="1" applyAlignment="1" applyProtection="1">
      <alignment wrapText="1"/>
    </xf>
    <xf numFmtId="0" fontId="5" fillId="7" borderId="0" xfId="1" applyFont="1" applyFill="1" applyBorder="1" applyAlignment="1" applyProtection="1">
      <alignment horizontal="center" wrapText="1"/>
    </xf>
    <xf numFmtId="166" fontId="0" fillId="7" borderId="0" xfId="0" applyNumberFormat="1" applyFill="1" applyBorder="1" applyAlignment="1">
      <alignment wrapText="1"/>
    </xf>
    <xf numFmtId="166" fontId="1" fillId="7" borderId="0" xfId="0" applyNumberFormat="1" applyFont="1" applyFill="1" applyBorder="1" applyAlignment="1">
      <alignment horizontal="left" wrapText="1"/>
    </xf>
    <xf numFmtId="8" fontId="0" fillId="7" borderId="0" xfId="0" applyNumberFormat="1" applyFill="1" applyBorder="1" applyAlignment="1">
      <alignment horizontal="center" wrapText="1"/>
    </xf>
    <xf numFmtId="0" fontId="1" fillId="7" borderId="0" xfId="0" applyFont="1" applyFill="1" applyBorder="1" applyAlignment="1">
      <alignment wrapText="1"/>
    </xf>
    <xf numFmtId="8" fontId="0" fillId="7" borderId="0" xfId="0" applyNumberFormat="1" applyFill="1" applyBorder="1" applyAlignment="1">
      <alignment wrapText="1"/>
    </xf>
    <xf numFmtId="0" fontId="0" fillId="7" borderId="0" xfId="0" applyFill="1" applyBorder="1" applyAlignment="1">
      <alignment horizontal="center" wrapText="1"/>
    </xf>
    <xf numFmtId="0" fontId="0" fillId="7" borderId="0" xfId="0" applyFill="1" applyBorder="1"/>
    <xf numFmtId="14" fontId="0" fillId="7" borderId="0" xfId="0" applyNumberFormat="1" applyFill="1" applyBorder="1" applyAlignment="1">
      <alignment horizontal="center" wrapText="1"/>
    </xf>
    <xf numFmtId="0" fontId="0" fillId="7" borderId="0" xfId="0" applyFill="1" applyBorder="1" applyAlignment="1">
      <alignment horizontal="right" wrapText="1"/>
    </xf>
    <xf numFmtId="165" fontId="0" fillId="8" borderId="0" xfId="0" applyNumberFormat="1" applyFill="1" applyBorder="1" applyAlignment="1">
      <alignment horizontal="right" wrapText="1"/>
    </xf>
    <xf numFmtId="0" fontId="0" fillId="6" borderId="0" xfId="0" applyNumberFormat="1" applyFill="1" applyBorder="1" applyAlignment="1">
      <alignment horizontal="center" wrapText="1"/>
    </xf>
    <xf numFmtId="1" fontId="0" fillId="6" borderId="0" xfId="0" applyNumberFormat="1" applyFill="1" applyBorder="1" applyAlignment="1">
      <alignment horizontal="center" wrapText="1"/>
    </xf>
    <xf numFmtId="0" fontId="0" fillId="6" borderId="0" xfId="0" applyNumberForma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0" fillId="6" borderId="0" xfId="0" applyNumberFormat="1" applyFill="1" applyBorder="1" applyAlignment="1">
      <alignment horizontal="right" wrapText="1"/>
    </xf>
    <xf numFmtId="165" fontId="0" fillId="6" borderId="0" xfId="0" applyNumberFormat="1" applyFill="1" applyBorder="1" applyAlignment="1">
      <alignment wrapText="1"/>
    </xf>
    <xf numFmtId="168" fontId="0" fillId="6" borderId="0" xfId="0" applyNumberFormat="1" applyFill="1" applyBorder="1" applyAlignment="1">
      <alignment horizontal="center" wrapText="1"/>
    </xf>
    <xf numFmtId="167" fontId="0" fillId="6" borderId="0" xfId="0" applyNumberFormat="1" applyFill="1" applyBorder="1" applyAlignment="1">
      <alignment horizontal="right" wrapText="1"/>
    </xf>
    <xf numFmtId="0" fontId="2" fillId="6" borderId="0" xfId="1" applyFill="1" applyBorder="1" applyAlignment="1" applyProtection="1">
      <alignment wrapText="1"/>
    </xf>
    <xf numFmtId="0" fontId="5" fillId="6" borderId="0" xfId="1" applyFont="1" applyFill="1" applyBorder="1" applyAlignment="1" applyProtection="1">
      <alignment horizontal="center" wrapText="1"/>
    </xf>
    <xf numFmtId="166" fontId="0" fillId="6" borderId="0" xfId="0" applyNumberFormat="1" applyFill="1" applyBorder="1" applyAlignment="1">
      <alignment wrapText="1"/>
    </xf>
    <xf numFmtId="166" fontId="1" fillId="6" borderId="0" xfId="0" applyNumberFormat="1" applyFont="1" applyFill="1" applyBorder="1" applyAlignment="1">
      <alignment horizontal="left" wrapText="1"/>
    </xf>
    <xf numFmtId="8" fontId="0" fillId="6" borderId="0" xfId="0" applyNumberFormat="1" applyFill="1" applyBorder="1" applyAlignment="1">
      <alignment horizontal="center" wrapText="1"/>
    </xf>
    <xf numFmtId="0" fontId="1" fillId="6" borderId="0" xfId="0" applyFont="1" applyFill="1" applyBorder="1" applyAlignment="1">
      <alignment wrapText="1"/>
    </xf>
    <xf numFmtId="8" fontId="0" fillId="6" borderId="0" xfId="0" applyNumberFormat="1" applyFill="1" applyBorder="1" applyAlignment="1">
      <alignment wrapText="1"/>
    </xf>
    <xf numFmtId="0" fontId="0" fillId="6" borderId="0" xfId="0" applyFill="1" applyBorder="1" applyAlignment="1">
      <alignment horizontal="center" wrapText="1"/>
    </xf>
    <xf numFmtId="0" fontId="0" fillId="6" borderId="0" xfId="0" applyFill="1" applyBorder="1"/>
    <xf numFmtId="164" fontId="0" fillId="9" borderId="0" xfId="0" applyNumberFormat="1" applyFill="1" applyBorder="1" applyAlignment="1">
      <alignment wrapText="1"/>
    </xf>
    <xf numFmtId="0" fontId="0" fillId="9" borderId="0" xfId="0" applyNumberFormat="1" applyFill="1" applyBorder="1" applyAlignment="1">
      <alignment horizontal="center" wrapText="1"/>
    </xf>
    <xf numFmtId="1" fontId="0" fillId="9" borderId="0" xfId="0" applyNumberFormat="1" applyFill="1" applyBorder="1" applyAlignment="1">
      <alignment horizontal="center" wrapText="1"/>
    </xf>
    <xf numFmtId="0" fontId="0" fillId="9" borderId="0" xfId="0" applyNumberFormat="1" applyFill="1" applyBorder="1" applyAlignment="1">
      <alignment wrapText="1"/>
    </xf>
    <xf numFmtId="0" fontId="0" fillId="9" borderId="0" xfId="0" applyFill="1" applyBorder="1" applyAlignment="1">
      <alignment wrapText="1"/>
    </xf>
    <xf numFmtId="165" fontId="0" fillId="9" borderId="0" xfId="0" applyNumberFormat="1" applyFill="1" applyBorder="1" applyAlignment="1">
      <alignment horizontal="right" wrapText="1"/>
    </xf>
    <xf numFmtId="165" fontId="0" fillId="9" borderId="0" xfId="0" applyNumberFormat="1" applyFill="1" applyBorder="1" applyAlignment="1">
      <alignment wrapText="1"/>
    </xf>
    <xf numFmtId="168" fontId="0" fillId="9" borderId="0" xfId="0" applyNumberFormat="1" applyFill="1" applyBorder="1" applyAlignment="1">
      <alignment horizontal="center" wrapText="1"/>
    </xf>
    <xf numFmtId="167" fontId="0" fillId="9" borderId="0" xfId="0" applyNumberFormat="1" applyFill="1" applyBorder="1" applyAlignment="1">
      <alignment horizontal="right" wrapText="1"/>
    </xf>
    <xf numFmtId="0" fontId="2" fillId="9" borderId="0" xfId="1" applyFill="1" applyBorder="1" applyAlignment="1" applyProtection="1">
      <alignment wrapText="1"/>
    </xf>
    <xf numFmtId="0" fontId="5" fillId="9" borderId="0" xfId="1" applyFont="1" applyFill="1" applyBorder="1" applyAlignment="1" applyProtection="1">
      <alignment horizontal="center" wrapText="1"/>
    </xf>
    <xf numFmtId="166" fontId="0" fillId="9" borderId="0" xfId="0" applyNumberFormat="1" applyFill="1" applyBorder="1" applyAlignment="1">
      <alignment wrapText="1"/>
    </xf>
    <xf numFmtId="166" fontId="1" fillId="9" borderId="0" xfId="0" applyNumberFormat="1" applyFont="1" applyFill="1" applyBorder="1" applyAlignment="1">
      <alignment horizontal="left" wrapText="1"/>
    </xf>
    <xf numFmtId="8" fontId="0" fillId="9" borderId="0" xfId="0" applyNumberFormat="1" applyFill="1" applyBorder="1" applyAlignment="1">
      <alignment horizontal="center" wrapText="1"/>
    </xf>
    <xf numFmtId="0" fontId="1" fillId="9" borderId="0" xfId="0" applyFont="1" applyFill="1" applyBorder="1" applyAlignment="1">
      <alignment wrapText="1"/>
    </xf>
    <xf numFmtId="8" fontId="0" fillId="9" borderId="0" xfId="0" applyNumberFormat="1" applyFill="1" applyBorder="1" applyAlignment="1">
      <alignment wrapText="1"/>
    </xf>
    <xf numFmtId="0" fontId="0" fillId="9" borderId="0" xfId="0" applyFill="1" applyBorder="1" applyAlignment="1">
      <alignment horizontal="center" wrapText="1"/>
    </xf>
    <xf numFmtId="0" fontId="0" fillId="9" borderId="0" xfId="0" applyFill="1" applyBorder="1"/>
    <xf numFmtId="166" fontId="5" fillId="9" borderId="0" xfId="0" applyNumberFormat="1" applyFont="1" applyFill="1" applyBorder="1" applyAlignment="1">
      <alignment wrapText="1"/>
    </xf>
    <xf numFmtId="8" fontId="0" fillId="8" borderId="0" xfId="0" applyNumberFormat="1" applyFill="1" applyBorder="1" applyAlignment="1">
      <alignment wrapText="1"/>
    </xf>
    <xf numFmtId="7" fontId="5" fillId="9" borderId="0" xfId="2" applyNumberFormat="1" applyFont="1" applyFill="1" applyBorder="1" applyAlignment="1" applyProtection="1">
      <alignment horizontal="right" wrapText="1"/>
    </xf>
    <xf numFmtId="166" fontId="1" fillId="9" borderId="0" xfId="0" applyNumberFormat="1" applyFont="1" applyFill="1" applyBorder="1" applyAlignment="1">
      <alignment horizontal="right" wrapText="1"/>
    </xf>
    <xf numFmtId="165" fontId="1" fillId="9" borderId="0" xfId="0" applyNumberFormat="1" applyFont="1" applyFill="1" applyBorder="1" applyAlignment="1">
      <alignment horizontal="left" wrapText="1"/>
    </xf>
    <xf numFmtId="0" fontId="5" fillId="9" borderId="0" xfId="0" applyFont="1" applyFill="1" applyBorder="1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00FFCC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proptaxeval.com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info@proptaxeval.com" TargetMode="External"/><Relationship Id="rId42" Type="http://schemas.openxmlformats.org/officeDocument/2006/relationships/hyperlink" Target="mailto:bretta.ferie@ryan.com" TargetMode="External"/><Relationship Id="rId47" Type="http://schemas.openxmlformats.org/officeDocument/2006/relationships/hyperlink" Target="mailto:bretta.ferie@ryan.com" TargetMode="External"/><Relationship Id="rId63" Type="http://schemas.openxmlformats.org/officeDocument/2006/relationships/hyperlink" Target="mailto:bretta.ferie@ryan.com" TargetMode="External"/><Relationship Id="rId68" Type="http://schemas.openxmlformats.org/officeDocument/2006/relationships/hyperlink" Target="mailto:bretta.ferie@ryan.com" TargetMode="External"/><Relationship Id="rId84" Type="http://schemas.openxmlformats.org/officeDocument/2006/relationships/hyperlink" Target="mailto:bdooley@burketax.com" TargetMode="External"/><Relationship Id="rId89" Type="http://schemas.openxmlformats.org/officeDocument/2006/relationships/hyperlink" Target="mailto:bdooley@burketax.com" TargetMode="External"/><Relationship Id="rId112" Type="http://schemas.openxmlformats.org/officeDocument/2006/relationships/hyperlink" Target="mailto:tom@sagetax.com" TargetMode="External"/><Relationship Id="rId16" Type="http://schemas.openxmlformats.org/officeDocument/2006/relationships/hyperlink" Target="mailto:irkitzman@gmail.com" TargetMode="External"/><Relationship Id="rId107" Type="http://schemas.openxmlformats.org/officeDocument/2006/relationships/hyperlink" Target="mailto:bdooley@burketax.com" TargetMode="External"/><Relationship Id="rId11" Type="http://schemas.openxmlformats.org/officeDocument/2006/relationships/hyperlink" Target="mailto:richmca@cccomm.net" TargetMode="External"/><Relationship Id="rId24" Type="http://schemas.openxmlformats.org/officeDocument/2006/relationships/hyperlink" Target="mailto:info@proptaxeval.com" TargetMode="External"/><Relationship Id="rId32" Type="http://schemas.openxmlformats.org/officeDocument/2006/relationships/hyperlink" Target="mailto:bretta.ferie@ryan.com" TargetMode="External"/><Relationship Id="rId37" Type="http://schemas.openxmlformats.org/officeDocument/2006/relationships/hyperlink" Target="mailto:bretta.ferie@ryan.com" TargetMode="External"/><Relationship Id="rId40" Type="http://schemas.openxmlformats.org/officeDocument/2006/relationships/hyperlink" Target="mailto:bretta.ferie@ryan.com" TargetMode="External"/><Relationship Id="rId45" Type="http://schemas.openxmlformats.org/officeDocument/2006/relationships/hyperlink" Target="mailto:bretta.ferie@ryan.com" TargetMode="External"/><Relationship Id="rId53" Type="http://schemas.openxmlformats.org/officeDocument/2006/relationships/hyperlink" Target="mailto:bretta.ferie@ryan.com" TargetMode="External"/><Relationship Id="rId58" Type="http://schemas.openxmlformats.org/officeDocument/2006/relationships/hyperlink" Target="mailto:bretta.ferie@ryan.com" TargetMode="External"/><Relationship Id="rId66" Type="http://schemas.openxmlformats.org/officeDocument/2006/relationships/hyperlink" Target="mailto:bretta.ferie@ryan.com" TargetMode="External"/><Relationship Id="rId74" Type="http://schemas.openxmlformats.org/officeDocument/2006/relationships/hyperlink" Target="mailto:bretta.ferie@ryan.com" TargetMode="External"/><Relationship Id="rId79" Type="http://schemas.openxmlformats.org/officeDocument/2006/relationships/hyperlink" Target="mailto:bretta.ferie@ryan.com" TargetMode="External"/><Relationship Id="rId87" Type="http://schemas.openxmlformats.org/officeDocument/2006/relationships/hyperlink" Target="mailto:bdooley@burketax.com" TargetMode="External"/><Relationship Id="rId102" Type="http://schemas.openxmlformats.org/officeDocument/2006/relationships/hyperlink" Target="mailto:bdooley@burketax.com" TargetMode="External"/><Relationship Id="rId110" Type="http://schemas.openxmlformats.org/officeDocument/2006/relationships/hyperlink" Target="mailto:bdooley@burketax.com" TargetMode="External"/><Relationship Id="rId115" Type="http://schemas.openxmlformats.org/officeDocument/2006/relationships/hyperlink" Target="mailto:chamawell1@windstream.net" TargetMode="External"/><Relationship Id="rId5" Type="http://schemas.openxmlformats.org/officeDocument/2006/relationships/hyperlink" Target="mailto:brandtp@pivotaltax.com" TargetMode="External"/><Relationship Id="rId61" Type="http://schemas.openxmlformats.org/officeDocument/2006/relationships/hyperlink" Target="mailto:bretta.ferie@ryan.com" TargetMode="External"/><Relationship Id="rId82" Type="http://schemas.openxmlformats.org/officeDocument/2006/relationships/hyperlink" Target="mailto:bretta.ferie@ryan.com" TargetMode="External"/><Relationship Id="rId90" Type="http://schemas.openxmlformats.org/officeDocument/2006/relationships/hyperlink" Target="mailto:bdooley@burketax.com" TargetMode="External"/><Relationship Id="rId95" Type="http://schemas.openxmlformats.org/officeDocument/2006/relationships/hyperlink" Target="mailto:bdooley@burketax.com" TargetMode="External"/><Relationship Id="rId19" Type="http://schemas.openxmlformats.org/officeDocument/2006/relationships/hyperlink" Target="mailto:info@proptaxeval.com" TargetMode="External"/><Relationship Id="rId14" Type="http://schemas.openxmlformats.org/officeDocument/2006/relationships/hyperlink" Target="mailto:richmca@cccomm.net" TargetMode="External"/><Relationship Id="rId22" Type="http://schemas.openxmlformats.org/officeDocument/2006/relationships/hyperlink" Target="mailto:info@proptaxeval.com" TargetMode="External"/><Relationship Id="rId27" Type="http://schemas.openxmlformats.org/officeDocument/2006/relationships/hyperlink" Target="mailto:info@proptaxeval.com" TargetMode="External"/><Relationship Id="rId30" Type="http://schemas.openxmlformats.org/officeDocument/2006/relationships/hyperlink" Target="mailto:bretta.ferie@ryan.com" TargetMode="External"/><Relationship Id="rId35" Type="http://schemas.openxmlformats.org/officeDocument/2006/relationships/hyperlink" Target="mailto:bretta.ferie@ryan.com" TargetMode="External"/><Relationship Id="rId43" Type="http://schemas.openxmlformats.org/officeDocument/2006/relationships/hyperlink" Target="mailto:bretta.ferie@ryan.com" TargetMode="External"/><Relationship Id="rId48" Type="http://schemas.openxmlformats.org/officeDocument/2006/relationships/hyperlink" Target="mailto:bretta.ferie@ryan.com" TargetMode="External"/><Relationship Id="rId56" Type="http://schemas.openxmlformats.org/officeDocument/2006/relationships/hyperlink" Target="mailto:bretta.ferie@ryan.com" TargetMode="External"/><Relationship Id="rId64" Type="http://schemas.openxmlformats.org/officeDocument/2006/relationships/hyperlink" Target="mailto:bretta.ferie@ryan.com" TargetMode="External"/><Relationship Id="rId69" Type="http://schemas.openxmlformats.org/officeDocument/2006/relationships/hyperlink" Target="mailto:bretta.ferie@ryan.com" TargetMode="External"/><Relationship Id="rId77" Type="http://schemas.openxmlformats.org/officeDocument/2006/relationships/hyperlink" Target="mailto:bretta.ferie@ryan.com" TargetMode="External"/><Relationship Id="rId100" Type="http://schemas.openxmlformats.org/officeDocument/2006/relationships/hyperlink" Target="mailto:bdooley@burketax.com" TargetMode="External"/><Relationship Id="rId105" Type="http://schemas.openxmlformats.org/officeDocument/2006/relationships/hyperlink" Target="mailto:bdooley@burketax.com" TargetMode="External"/><Relationship Id="rId113" Type="http://schemas.openxmlformats.org/officeDocument/2006/relationships/hyperlink" Target="mailto:horsenaroundrescue@yahoo.com" TargetMode="External"/><Relationship Id="rId118" Type="http://schemas.openxmlformats.org/officeDocument/2006/relationships/vmlDrawing" Target="../drawings/vmlDrawing1.vml"/><Relationship Id="rId8" Type="http://schemas.openxmlformats.org/officeDocument/2006/relationships/hyperlink" Target="mailto:mkillion@frgalaw.com" TargetMode="External"/><Relationship Id="rId51" Type="http://schemas.openxmlformats.org/officeDocument/2006/relationships/hyperlink" Target="mailto:bretta.ferie@ryan.com" TargetMode="External"/><Relationship Id="rId72" Type="http://schemas.openxmlformats.org/officeDocument/2006/relationships/hyperlink" Target="mailto:bretta.ferie@ryan.com" TargetMode="External"/><Relationship Id="rId80" Type="http://schemas.openxmlformats.org/officeDocument/2006/relationships/hyperlink" Target="mailto:bretta.ferie@ryan.com" TargetMode="External"/><Relationship Id="rId85" Type="http://schemas.openxmlformats.org/officeDocument/2006/relationships/hyperlink" Target="mailto:bdooley@burketax.com" TargetMode="External"/><Relationship Id="rId93" Type="http://schemas.openxmlformats.org/officeDocument/2006/relationships/hyperlink" Target="mailto:bdooley@burketax.com" TargetMode="External"/><Relationship Id="rId98" Type="http://schemas.openxmlformats.org/officeDocument/2006/relationships/hyperlink" Target="mailto:bdooley@burketax.com" TargetMode="External"/><Relationship Id="rId3" Type="http://schemas.openxmlformats.org/officeDocument/2006/relationships/hyperlink" Target="mailto:kathymg42@hotmail.com" TargetMode="External"/><Relationship Id="rId12" Type="http://schemas.openxmlformats.org/officeDocument/2006/relationships/hyperlink" Target="mailto:richmca@cccomm.net" TargetMode="External"/><Relationship Id="rId17" Type="http://schemas.openxmlformats.org/officeDocument/2006/relationships/hyperlink" Target="mailto:irkitzman@gmail.com" TargetMode="External"/><Relationship Id="rId25" Type="http://schemas.openxmlformats.org/officeDocument/2006/relationships/hyperlink" Target="mailto:info@proptaxeval.com" TargetMode="External"/><Relationship Id="rId33" Type="http://schemas.openxmlformats.org/officeDocument/2006/relationships/hyperlink" Target="mailto:bretta.ferie@ryan.com" TargetMode="External"/><Relationship Id="rId38" Type="http://schemas.openxmlformats.org/officeDocument/2006/relationships/hyperlink" Target="mailto:bretta.ferie@ryan.com" TargetMode="External"/><Relationship Id="rId46" Type="http://schemas.openxmlformats.org/officeDocument/2006/relationships/hyperlink" Target="mailto:bretta.ferie@ryan.com" TargetMode="External"/><Relationship Id="rId59" Type="http://schemas.openxmlformats.org/officeDocument/2006/relationships/hyperlink" Target="mailto:bretta.ferie@ryan.com" TargetMode="External"/><Relationship Id="rId67" Type="http://schemas.openxmlformats.org/officeDocument/2006/relationships/hyperlink" Target="mailto:bretta.ferie@ryan.com" TargetMode="External"/><Relationship Id="rId103" Type="http://schemas.openxmlformats.org/officeDocument/2006/relationships/hyperlink" Target="mailto:bdooley@burketax.com" TargetMode="External"/><Relationship Id="rId108" Type="http://schemas.openxmlformats.org/officeDocument/2006/relationships/hyperlink" Target="mailto:bdooley@burketax.com" TargetMode="External"/><Relationship Id="rId116" Type="http://schemas.openxmlformats.org/officeDocument/2006/relationships/hyperlink" Target="mailto:tom@sagetax.com" TargetMode="External"/><Relationship Id="rId20" Type="http://schemas.openxmlformats.org/officeDocument/2006/relationships/hyperlink" Target="mailto:info@proptaxeval.com" TargetMode="External"/><Relationship Id="rId41" Type="http://schemas.openxmlformats.org/officeDocument/2006/relationships/hyperlink" Target="mailto:bretta.ferie@ryan.com" TargetMode="External"/><Relationship Id="rId54" Type="http://schemas.openxmlformats.org/officeDocument/2006/relationships/hyperlink" Target="mailto:bretta.ferie@ryan.com" TargetMode="External"/><Relationship Id="rId62" Type="http://schemas.openxmlformats.org/officeDocument/2006/relationships/hyperlink" Target="mailto:bretta.ferie@ryan.com" TargetMode="External"/><Relationship Id="rId70" Type="http://schemas.openxmlformats.org/officeDocument/2006/relationships/hyperlink" Target="mailto:bretta.ferie@ryan.com" TargetMode="External"/><Relationship Id="rId75" Type="http://schemas.openxmlformats.org/officeDocument/2006/relationships/hyperlink" Target="mailto:bretta.ferie@ryan.com" TargetMode="External"/><Relationship Id="rId83" Type="http://schemas.openxmlformats.org/officeDocument/2006/relationships/hyperlink" Target="mailto:bdooley@burketax.com" TargetMode="External"/><Relationship Id="rId88" Type="http://schemas.openxmlformats.org/officeDocument/2006/relationships/hyperlink" Target="mailto:bdooley@burketax.com" TargetMode="External"/><Relationship Id="rId91" Type="http://schemas.openxmlformats.org/officeDocument/2006/relationships/hyperlink" Target="mailto:bdooley@burketax.com" TargetMode="External"/><Relationship Id="rId96" Type="http://schemas.openxmlformats.org/officeDocument/2006/relationships/hyperlink" Target="mailto:bdooley@burketax.com" TargetMode="External"/><Relationship Id="rId111" Type="http://schemas.openxmlformats.org/officeDocument/2006/relationships/hyperlink" Target="mailto:dinonogales@yahoo.com" TargetMode="External"/><Relationship Id="rId1" Type="http://schemas.openxmlformats.org/officeDocument/2006/relationships/hyperlink" Target="mailto:bmasculine@verizon.net" TargetMode="External"/><Relationship Id="rId6" Type="http://schemas.openxmlformats.org/officeDocument/2006/relationships/hyperlink" Target="mailto:djohn@frgalaw.com" TargetMode="External"/><Relationship Id="rId15" Type="http://schemas.openxmlformats.org/officeDocument/2006/relationships/hyperlink" Target="mailto:richmca@cccomm.net" TargetMode="External"/><Relationship Id="rId23" Type="http://schemas.openxmlformats.org/officeDocument/2006/relationships/hyperlink" Target="mailto:info@proptaxeval.com" TargetMode="External"/><Relationship Id="rId28" Type="http://schemas.openxmlformats.org/officeDocument/2006/relationships/hyperlink" Target="mailto:info@proptaxeval.com" TargetMode="External"/><Relationship Id="rId36" Type="http://schemas.openxmlformats.org/officeDocument/2006/relationships/hyperlink" Target="mailto:bretta.ferie@ryan.com" TargetMode="External"/><Relationship Id="rId49" Type="http://schemas.openxmlformats.org/officeDocument/2006/relationships/hyperlink" Target="mailto:bretta.ferie@ryan.com" TargetMode="External"/><Relationship Id="rId57" Type="http://schemas.openxmlformats.org/officeDocument/2006/relationships/hyperlink" Target="mailto:bretta.ferie@ryan.com" TargetMode="External"/><Relationship Id="rId106" Type="http://schemas.openxmlformats.org/officeDocument/2006/relationships/hyperlink" Target="mailto:bdooley@burketax.com" TargetMode="External"/><Relationship Id="rId114" Type="http://schemas.openxmlformats.org/officeDocument/2006/relationships/hyperlink" Target="mailto:writerkate@earthlink.net" TargetMode="External"/><Relationship Id="rId119" Type="http://schemas.openxmlformats.org/officeDocument/2006/relationships/comments" Target="../comments1.xml"/><Relationship Id="rId10" Type="http://schemas.openxmlformats.org/officeDocument/2006/relationships/hyperlink" Target="mailto:info@proptaxeval.com" TargetMode="External"/><Relationship Id="rId31" Type="http://schemas.openxmlformats.org/officeDocument/2006/relationships/hyperlink" Target="mailto:bretta.ferie@ryan.com" TargetMode="External"/><Relationship Id="rId44" Type="http://schemas.openxmlformats.org/officeDocument/2006/relationships/hyperlink" Target="mailto:bretta.ferie@ryan.com" TargetMode="External"/><Relationship Id="rId52" Type="http://schemas.openxmlformats.org/officeDocument/2006/relationships/hyperlink" Target="mailto:bretta.ferie@ryan.com" TargetMode="External"/><Relationship Id="rId60" Type="http://schemas.openxmlformats.org/officeDocument/2006/relationships/hyperlink" Target="mailto:bretta.ferie@ryan.com" TargetMode="External"/><Relationship Id="rId65" Type="http://schemas.openxmlformats.org/officeDocument/2006/relationships/hyperlink" Target="mailto:bretta.ferie@ryan.com" TargetMode="External"/><Relationship Id="rId73" Type="http://schemas.openxmlformats.org/officeDocument/2006/relationships/hyperlink" Target="mailto:bretta.ferie@ryan.com" TargetMode="External"/><Relationship Id="rId78" Type="http://schemas.openxmlformats.org/officeDocument/2006/relationships/hyperlink" Target="mailto:bretta.ferie@ryan.com" TargetMode="External"/><Relationship Id="rId81" Type="http://schemas.openxmlformats.org/officeDocument/2006/relationships/hyperlink" Target="mailto:bretta.ferie@ryan.com" TargetMode="External"/><Relationship Id="rId86" Type="http://schemas.openxmlformats.org/officeDocument/2006/relationships/hyperlink" Target="mailto:bdooley@burketax.com" TargetMode="External"/><Relationship Id="rId94" Type="http://schemas.openxmlformats.org/officeDocument/2006/relationships/hyperlink" Target="mailto:bdooley@burketax.com" TargetMode="External"/><Relationship Id="rId99" Type="http://schemas.openxmlformats.org/officeDocument/2006/relationships/hyperlink" Target="mailto:bdooley@burketax.com" TargetMode="External"/><Relationship Id="rId101" Type="http://schemas.openxmlformats.org/officeDocument/2006/relationships/hyperlink" Target="mailto:bdooley@burketax.com" TargetMode="External"/><Relationship Id="rId4" Type="http://schemas.openxmlformats.org/officeDocument/2006/relationships/hyperlink" Target="mailto:brandtp@pivotaltax.com" TargetMode="External"/><Relationship Id="rId9" Type="http://schemas.openxmlformats.org/officeDocument/2006/relationships/hyperlink" Target="mailto:mkillion@frgalaw.com" TargetMode="External"/><Relationship Id="rId13" Type="http://schemas.openxmlformats.org/officeDocument/2006/relationships/hyperlink" Target="mailto:richmca@cccomm.net" TargetMode="External"/><Relationship Id="rId18" Type="http://schemas.openxmlformats.org/officeDocument/2006/relationships/hyperlink" Target="mailto:aptann@cox.net" TargetMode="External"/><Relationship Id="rId39" Type="http://schemas.openxmlformats.org/officeDocument/2006/relationships/hyperlink" Target="mailto:bretta.ferie@ryan.com" TargetMode="External"/><Relationship Id="rId109" Type="http://schemas.openxmlformats.org/officeDocument/2006/relationships/hyperlink" Target="mailto:bdooley@burketax.com" TargetMode="External"/><Relationship Id="rId34" Type="http://schemas.openxmlformats.org/officeDocument/2006/relationships/hyperlink" Target="mailto:bretta.ferie@ryan.com" TargetMode="External"/><Relationship Id="rId50" Type="http://schemas.openxmlformats.org/officeDocument/2006/relationships/hyperlink" Target="mailto:bretta.ferie@ryan.com" TargetMode="External"/><Relationship Id="rId55" Type="http://schemas.openxmlformats.org/officeDocument/2006/relationships/hyperlink" Target="mailto:bretta.ferie@ryan.com" TargetMode="External"/><Relationship Id="rId76" Type="http://schemas.openxmlformats.org/officeDocument/2006/relationships/hyperlink" Target="mailto:bretta.ferie@ryan.com" TargetMode="External"/><Relationship Id="rId97" Type="http://schemas.openxmlformats.org/officeDocument/2006/relationships/hyperlink" Target="mailto:bdooley@burketax.com" TargetMode="External"/><Relationship Id="rId104" Type="http://schemas.openxmlformats.org/officeDocument/2006/relationships/hyperlink" Target="mailto:bdooley@burketax.com" TargetMode="External"/><Relationship Id="rId7" Type="http://schemas.openxmlformats.org/officeDocument/2006/relationships/hyperlink" Target="mailto:djohn@frgalaw.com" TargetMode="External"/><Relationship Id="rId71" Type="http://schemas.openxmlformats.org/officeDocument/2006/relationships/hyperlink" Target="mailto:bretta.ferie@ryan.com" TargetMode="External"/><Relationship Id="rId92" Type="http://schemas.openxmlformats.org/officeDocument/2006/relationships/hyperlink" Target="mailto:bdooley@burketax.com" TargetMode="External"/><Relationship Id="rId2" Type="http://schemas.openxmlformats.org/officeDocument/2006/relationships/hyperlink" Target="mailto:Todd.Parker@ThomsonReuters.com" TargetMode="External"/><Relationship Id="rId29" Type="http://schemas.openxmlformats.org/officeDocument/2006/relationships/hyperlink" Target="mailto:info@proptaxev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P1046"/>
  <sheetViews>
    <sheetView tabSelected="1" topLeftCell="B1" zoomScaleNormal="100" workbookViewId="0">
      <pane ySplit="1" topLeftCell="A176" activePane="bottomLeft" state="frozen"/>
      <selection pane="bottomLeft" activeCell="B147" sqref="A147:XFD148"/>
    </sheetView>
  </sheetViews>
  <sheetFormatPr defaultRowHeight="12.75"/>
  <cols>
    <col min="1" max="1" width="14.42578125" style="17" hidden="1" customWidth="1"/>
    <col min="2" max="2" width="9.42578125" style="27" bestFit="1" customWidth="1"/>
    <col min="3" max="3" width="14.140625" style="19" hidden="1" customWidth="1"/>
    <col min="4" max="4" width="16.7109375" style="20" bestFit="1" customWidth="1"/>
    <col min="5" max="5" width="7.140625" style="19" customWidth="1"/>
    <col min="6" max="6" width="30.42578125" style="14" customWidth="1"/>
    <col min="7" max="7" width="17.28515625" style="14" customWidth="1"/>
    <col min="8" max="8" width="19.140625" style="14" customWidth="1"/>
    <col min="9" max="9" width="13.140625" style="7" hidden="1" customWidth="1"/>
    <col min="10" max="10" width="15.85546875" style="1" hidden="1" customWidth="1"/>
    <col min="11" max="11" width="14.140625" style="21" hidden="1" customWidth="1"/>
    <col min="12" max="12" width="13.28515625" style="17" hidden="1" customWidth="1"/>
    <col min="13" max="13" width="32.5703125" style="14" hidden="1" customWidth="1"/>
    <col min="14" max="14" width="13.85546875" style="14" hidden="1" customWidth="1"/>
    <col min="15" max="15" width="7.7109375" style="14" hidden="1" customWidth="1"/>
    <col min="16" max="16" width="11" style="14" hidden="1" customWidth="1"/>
    <col min="17" max="17" width="14.85546875" style="22" hidden="1" customWidth="1"/>
    <col min="18" max="18" width="28.85546875" style="14" hidden="1" customWidth="1"/>
    <col min="19" max="19" width="9.7109375" style="14" hidden="1" customWidth="1"/>
    <col min="20" max="20" width="16.140625" style="4" customWidth="1"/>
    <col min="21" max="21" width="16.42578125" style="4" customWidth="1"/>
    <col min="22" max="22" width="27.5703125" style="7" hidden="1" customWidth="1"/>
    <col min="23" max="23" width="23.42578125" style="5" customWidth="1"/>
    <col min="24" max="24" width="16.85546875" style="15" customWidth="1"/>
    <col min="25" max="25" width="16.5703125" style="15" customWidth="1"/>
    <col min="26" max="26" width="21.42578125" style="6" hidden="1" customWidth="1"/>
    <col min="27" max="27" width="28.42578125" style="16" hidden="1" customWidth="1"/>
    <col min="28" max="28" width="15.28515625" style="15" hidden="1" customWidth="1"/>
    <col min="29" max="29" width="14.7109375" style="15" hidden="1" customWidth="1"/>
    <col min="30" max="30" width="50.42578125" style="14" hidden="1" customWidth="1"/>
    <col min="31" max="31" width="9.85546875" style="14" bestFit="1" customWidth="1"/>
    <col min="32" max="32" width="10.5703125" style="14" customWidth="1"/>
    <col min="33" max="33" width="21.85546875" style="24" bestFit="1" customWidth="1"/>
    <col min="34" max="34" width="10.140625" style="14" bestFit="1" customWidth="1"/>
    <col min="35" max="35" width="12" style="25" bestFit="1" customWidth="1"/>
    <col min="36" max="36" width="23.7109375" style="25" bestFit="1" customWidth="1"/>
    <col min="37" max="37" width="28.5703125" style="25" bestFit="1" customWidth="1"/>
    <col min="38" max="16384" width="9.140625" style="25"/>
  </cols>
  <sheetData>
    <row r="1" spans="1:34" s="38" customFormat="1" ht="22.5">
      <c r="A1" s="35" t="s">
        <v>12</v>
      </c>
      <c r="B1" s="43" t="s">
        <v>13</v>
      </c>
      <c r="C1" s="36" t="s">
        <v>14</v>
      </c>
      <c r="D1" s="37" t="s">
        <v>15</v>
      </c>
      <c r="E1" s="36" t="s">
        <v>38</v>
      </c>
      <c r="F1" s="38" t="s">
        <v>16</v>
      </c>
      <c r="G1" s="38" t="s">
        <v>17</v>
      </c>
      <c r="H1" s="38" t="s">
        <v>18</v>
      </c>
      <c r="I1" s="41" t="s">
        <v>19</v>
      </c>
      <c r="J1" s="44" t="s">
        <v>30</v>
      </c>
      <c r="K1" s="44" t="s">
        <v>31</v>
      </c>
      <c r="L1" s="45" t="s">
        <v>20</v>
      </c>
      <c r="M1" s="38" t="s">
        <v>0</v>
      </c>
      <c r="N1" s="38" t="s">
        <v>1</v>
      </c>
      <c r="O1" s="38" t="s">
        <v>2</v>
      </c>
      <c r="P1" s="38" t="s">
        <v>21</v>
      </c>
      <c r="Q1" s="39" t="s">
        <v>3</v>
      </c>
      <c r="R1" s="38" t="s">
        <v>22</v>
      </c>
      <c r="S1" s="46" t="s">
        <v>23</v>
      </c>
      <c r="T1" s="40" t="s">
        <v>32</v>
      </c>
      <c r="U1" s="40" t="s">
        <v>40</v>
      </c>
      <c r="V1" s="41" t="s">
        <v>33</v>
      </c>
      <c r="W1" s="40" t="s">
        <v>34</v>
      </c>
      <c r="X1" s="42" t="s">
        <v>35</v>
      </c>
      <c r="Y1" s="42" t="s">
        <v>36</v>
      </c>
      <c r="Z1" s="42" t="s">
        <v>37</v>
      </c>
      <c r="AA1" s="46" t="s">
        <v>24</v>
      </c>
      <c r="AB1" s="42" t="s">
        <v>25</v>
      </c>
      <c r="AC1" s="42" t="s">
        <v>26</v>
      </c>
      <c r="AD1" s="38" t="s">
        <v>27</v>
      </c>
    </row>
    <row r="2" spans="1:34" s="84" customFormat="1">
      <c r="A2" s="67">
        <v>41120</v>
      </c>
      <c r="B2" s="68" t="s">
        <v>6</v>
      </c>
      <c r="C2" s="69">
        <v>131</v>
      </c>
      <c r="D2" s="70" t="s">
        <v>43</v>
      </c>
      <c r="E2" s="69">
        <v>2</v>
      </c>
      <c r="F2" s="71" t="s">
        <v>48</v>
      </c>
      <c r="G2" s="71" t="s">
        <v>44</v>
      </c>
      <c r="H2" s="71" t="s">
        <v>49</v>
      </c>
      <c r="I2" s="72">
        <v>41157</v>
      </c>
      <c r="J2" s="73" t="s">
        <v>29</v>
      </c>
      <c r="K2" s="74">
        <v>0.33333333333333331</v>
      </c>
      <c r="L2" s="67">
        <v>41172</v>
      </c>
      <c r="M2" s="71" t="s">
        <v>45</v>
      </c>
      <c r="N2" s="71" t="s">
        <v>46</v>
      </c>
      <c r="O2" s="71" t="s">
        <v>47</v>
      </c>
      <c r="P2" s="71">
        <v>93012</v>
      </c>
      <c r="Q2" s="75" t="s">
        <v>50</v>
      </c>
      <c r="R2" s="76" t="s">
        <v>51</v>
      </c>
      <c r="S2" s="77"/>
      <c r="T2" s="78">
        <v>117516</v>
      </c>
      <c r="U2" s="78">
        <v>108225</v>
      </c>
      <c r="V2" s="72">
        <v>41173</v>
      </c>
      <c r="W2" s="79" t="s">
        <v>9</v>
      </c>
      <c r="X2" s="80">
        <v>78500</v>
      </c>
      <c r="Y2" s="80">
        <v>78500</v>
      </c>
      <c r="Z2" s="81"/>
      <c r="AA2" s="82"/>
      <c r="AB2" s="80">
        <f t="shared" ref="AB2:AB18" si="0">X2</f>
        <v>78500</v>
      </c>
      <c r="AC2" s="80">
        <f t="shared" ref="AC2:AC18" si="1">Y2</f>
        <v>78500</v>
      </c>
      <c r="AD2" s="71" t="s">
        <v>252</v>
      </c>
      <c r="AE2" s="71"/>
      <c r="AF2" s="71"/>
      <c r="AG2" s="83"/>
      <c r="AH2" s="71"/>
    </row>
    <row r="3" spans="1:34">
      <c r="A3" s="17">
        <v>41120</v>
      </c>
      <c r="B3" s="18" t="s">
        <v>6</v>
      </c>
      <c r="C3" s="19">
        <v>88</v>
      </c>
      <c r="D3" s="20" t="s">
        <v>52</v>
      </c>
      <c r="E3" s="19">
        <v>2</v>
      </c>
      <c r="F3" s="14" t="s">
        <v>53</v>
      </c>
      <c r="G3" s="14" t="s">
        <v>54</v>
      </c>
      <c r="H3" s="14" t="s">
        <v>97</v>
      </c>
      <c r="I3" s="7">
        <v>41157</v>
      </c>
      <c r="J3" s="1" t="s">
        <v>29</v>
      </c>
      <c r="K3" s="21">
        <v>0.35416666666666669</v>
      </c>
      <c r="L3" s="17">
        <v>41172</v>
      </c>
      <c r="M3" s="14" t="s">
        <v>55</v>
      </c>
      <c r="N3" s="14" t="s">
        <v>56</v>
      </c>
      <c r="O3" s="14" t="s">
        <v>57</v>
      </c>
      <c r="P3" s="14">
        <v>85718</v>
      </c>
      <c r="Q3" s="22" t="s">
        <v>58</v>
      </c>
      <c r="R3" s="8"/>
      <c r="S3" s="23"/>
      <c r="T3" s="4">
        <v>24000</v>
      </c>
      <c r="U3" s="4">
        <v>24000</v>
      </c>
      <c r="V3" s="7">
        <v>41173</v>
      </c>
      <c r="W3" s="5" t="s">
        <v>9</v>
      </c>
      <c r="X3" s="15">
        <v>24000</v>
      </c>
      <c r="Y3" s="15">
        <v>24000</v>
      </c>
      <c r="AB3" s="15">
        <f t="shared" si="0"/>
        <v>24000</v>
      </c>
      <c r="AC3" s="15">
        <f t="shared" si="1"/>
        <v>24000</v>
      </c>
      <c r="AD3" s="14" t="s">
        <v>248</v>
      </c>
    </row>
    <row r="4" spans="1:34">
      <c r="A4" s="17">
        <v>41120</v>
      </c>
      <c r="B4" s="18" t="s">
        <v>6</v>
      </c>
      <c r="C4" s="19">
        <v>88</v>
      </c>
      <c r="D4" s="20" t="s">
        <v>59</v>
      </c>
      <c r="E4" s="19">
        <v>2</v>
      </c>
      <c r="F4" s="14" t="s">
        <v>53</v>
      </c>
      <c r="G4" s="14" t="s">
        <v>54</v>
      </c>
      <c r="H4" s="14" t="s">
        <v>97</v>
      </c>
      <c r="I4" s="7">
        <v>41157</v>
      </c>
      <c r="J4" s="1" t="s">
        <v>29</v>
      </c>
      <c r="K4" s="21">
        <v>0.35416666666666669</v>
      </c>
      <c r="L4" s="17">
        <v>41172</v>
      </c>
      <c r="M4" s="14" t="s">
        <v>55</v>
      </c>
      <c r="N4" s="14" t="s">
        <v>56</v>
      </c>
      <c r="O4" s="14" t="s">
        <v>57</v>
      </c>
      <c r="P4" s="14">
        <v>85718</v>
      </c>
      <c r="Q4" s="22" t="s">
        <v>58</v>
      </c>
      <c r="R4" s="8"/>
      <c r="S4" s="23"/>
      <c r="T4" s="4">
        <v>24000</v>
      </c>
      <c r="U4" s="4">
        <v>24000</v>
      </c>
      <c r="V4" s="7">
        <v>41173</v>
      </c>
      <c r="W4" s="5" t="s">
        <v>9</v>
      </c>
      <c r="X4" s="15">
        <v>24000</v>
      </c>
      <c r="Y4" s="15">
        <v>24000</v>
      </c>
      <c r="AB4" s="15">
        <f t="shared" si="0"/>
        <v>24000</v>
      </c>
      <c r="AC4" s="15">
        <f t="shared" si="1"/>
        <v>24000</v>
      </c>
      <c r="AD4" s="14" t="s">
        <v>248</v>
      </c>
    </row>
    <row r="5" spans="1:34">
      <c r="A5" s="17">
        <v>41120</v>
      </c>
      <c r="B5" s="18" t="s">
        <v>6</v>
      </c>
      <c r="C5" s="19">
        <v>88</v>
      </c>
      <c r="D5" s="20" t="s">
        <v>60</v>
      </c>
      <c r="E5" s="19">
        <v>2</v>
      </c>
      <c r="F5" s="14" t="s">
        <v>53</v>
      </c>
      <c r="G5" s="14" t="s">
        <v>54</v>
      </c>
      <c r="H5" s="14" t="s">
        <v>97</v>
      </c>
      <c r="I5" s="7">
        <v>41157</v>
      </c>
      <c r="J5" s="1" t="s">
        <v>29</v>
      </c>
      <c r="K5" s="21">
        <v>0.35416666666666669</v>
      </c>
      <c r="L5" s="17">
        <v>41172</v>
      </c>
      <c r="M5" s="14" t="s">
        <v>55</v>
      </c>
      <c r="N5" s="14" t="s">
        <v>56</v>
      </c>
      <c r="O5" s="14" t="s">
        <v>57</v>
      </c>
      <c r="P5" s="14">
        <v>85718</v>
      </c>
      <c r="Q5" s="22" t="s">
        <v>58</v>
      </c>
      <c r="R5" s="8"/>
      <c r="S5" s="23"/>
      <c r="T5" s="4">
        <v>24000</v>
      </c>
      <c r="U5" s="4">
        <v>24000</v>
      </c>
      <c r="V5" s="7">
        <v>41173</v>
      </c>
      <c r="W5" s="5" t="s">
        <v>9</v>
      </c>
      <c r="X5" s="15">
        <v>24000</v>
      </c>
      <c r="Y5" s="15">
        <v>24000</v>
      </c>
      <c r="AB5" s="15">
        <f t="shared" si="0"/>
        <v>24000</v>
      </c>
      <c r="AC5" s="15">
        <f t="shared" si="1"/>
        <v>24000</v>
      </c>
      <c r="AD5" s="14" t="s">
        <v>248</v>
      </c>
    </row>
    <row r="6" spans="1:34">
      <c r="A6" s="17">
        <v>41120</v>
      </c>
      <c r="B6" s="18" t="s">
        <v>6</v>
      </c>
      <c r="C6" s="19">
        <v>88</v>
      </c>
      <c r="D6" s="20" t="s">
        <v>61</v>
      </c>
      <c r="E6" s="19">
        <v>2</v>
      </c>
      <c r="F6" s="14" t="s">
        <v>53</v>
      </c>
      <c r="G6" s="14" t="s">
        <v>54</v>
      </c>
      <c r="H6" s="14" t="s">
        <v>97</v>
      </c>
      <c r="I6" s="7">
        <v>41157</v>
      </c>
      <c r="J6" s="1" t="s">
        <v>29</v>
      </c>
      <c r="K6" s="21">
        <v>0.35416666666666669</v>
      </c>
      <c r="L6" s="17">
        <v>41172</v>
      </c>
      <c r="M6" s="14" t="s">
        <v>55</v>
      </c>
      <c r="N6" s="14" t="s">
        <v>56</v>
      </c>
      <c r="O6" s="14" t="s">
        <v>57</v>
      </c>
      <c r="P6" s="14">
        <v>85718</v>
      </c>
      <c r="Q6" s="22" t="s">
        <v>58</v>
      </c>
      <c r="R6" s="8"/>
      <c r="S6" s="23"/>
      <c r="T6" s="4">
        <v>24000</v>
      </c>
      <c r="U6" s="4">
        <v>24000</v>
      </c>
      <c r="V6" s="7">
        <v>41173</v>
      </c>
      <c r="W6" s="5" t="s">
        <v>9</v>
      </c>
      <c r="X6" s="15">
        <v>24000</v>
      </c>
      <c r="Y6" s="15">
        <v>24000</v>
      </c>
      <c r="AB6" s="15">
        <f t="shared" si="0"/>
        <v>24000</v>
      </c>
      <c r="AC6" s="15">
        <f t="shared" si="1"/>
        <v>24000</v>
      </c>
      <c r="AD6" s="14" t="s">
        <v>248</v>
      </c>
    </row>
    <row r="7" spans="1:34">
      <c r="A7" s="17">
        <v>41120</v>
      </c>
      <c r="B7" s="18" t="s">
        <v>6</v>
      </c>
      <c r="C7" s="19">
        <v>88</v>
      </c>
      <c r="D7" s="20" t="s">
        <v>62</v>
      </c>
      <c r="E7" s="19">
        <v>2</v>
      </c>
      <c r="F7" s="14" t="s">
        <v>53</v>
      </c>
      <c r="G7" s="14" t="s">
        <v>54</v>
      </c>
      <c r="H7" s="14" t="s">
        <v>97</v>
      </c>
      <c r="I7" s="7">
        <v>41157</v>
      </c>
      <c r="J7" s="1" t="s">
        <v>29</v>
      </c>
      <c r="K7" s="21">
        <v>0.35416666666666669</v>
      </c>
      <c r="L7" s="17">
        <v>41172</v>
      </c>
      <c r="M7" s="14" t="s">
        <v>55</v>
      </c>
      <c r="N7" s="14" t="s">
        <v>56</v>
      </c>
      <c r="O7" s="14" t="s">
        <v>57</v>
      </c>
      <c r="P7" s="14">
        <v>85718</v>
      </c>
      <c r="Q7" s="22" t="s">
        <v>58</v>
      </c>
      <c r="R7" s="8"/>
      <c r="S7" s="23"/>
      <c r="T7" s="4">
        <v>24000</v>
      </c>
      <c r="U7" s="4">
        <v>24000</v>
      </c>
      <c r="V7" s="7">
        <v>41173</v>
      </c>
      <c r="W7" s="5" t="s">
        <v>9</v>
      </c>
      <c r="X7" s="15">
        <v>24000</v>
      </c>
      <c r="Y7" s="15">
        <v>24000</v>
      </c>
      <c r="AB7" s="15">
        <f t="shared" si="0"/>
        <v>24000</v>
      </c>
      <c r="AC7" s="15">
        <f t="shared" si="1"/>
        <v>24000</v>
      </c>
      <c r="AD7" s="14" t="s">
        <v>248</v>
      </c>
    </row>
    <row r="8" spans="1:34">
      <c r="A8" s="17">
        <v>41120</v>
      </c>
      <c r="B8" s="18" t="s">
        <v>6</v>
      </c>
      <c r="C8" s="19">
        <v>88</v>
      </c>
      <c r="D8" s="20" t="s">
        <v>63</v>
      </c>
      <c r="E8" s="19">
        <v>2</v>
      </c>
      <c r="F8" s="14" t="s">
        <v>53</v>
      </c>
      <c r="G8" s="14" t="s">
        <v>54</v>
      </c>
      <c r="H8" s="14" t="s">
        <v>97</v>
      </c>
      <c r="I8" s="7">
        <v>41157</v>
      </c>
      <c r="J8" s="1" t="s">
        <v>29</v>
      </c>
      <c r="K8" s="21">
        <v>0.35416666666666669</v>
      </c>
      <c r="L8" s="17">
        <v>41172</v>
      </c>
      <c r="M8" s="14" t="s">
        <v>55</v>
      </c>
      <c r="N8" s="14" t="s">
        <v>56</v>
      </c>
      <c r="O8" s="14" t="s">
        <v>57</v>
      </c>
      <c r="P8" s="14">
        <v>85718</v>
      </c>
      <c r="Q8" s="22" t="s">
        <v>58</v>
      </c>
      <c r="R8" s="8"/>
      <c r="S8" s="23"/>
      <c r="T8" s="4">
        <v>24000</v>
      </c>
      <c r="U8" s="4">
        <v>24000</v>
      </c>
      <c r="V8" s="7">
        <v>41173</v>
      </c>
      <c r="W8" s="5" t="s">
        <v>9</v>
      </c>
      <c r="X8" s="15">
        <v>24000</v>
      </c>
      <c r="Y8" s="15">
        <v>24000</v>
      </c>
      <c r="AB8" s="15">
        <f t="shared" si="0"/>
        <v>24000</v>
      </c>
      <c r="AC8" s="15">
        <f t="shared" si="1"/>
        <v>24000</v>
      </c>
      <c r="AD8" s="14" t="s">
        <v>248</v>
      </c>
    </row>
    <row r="9" spans="1:34">
      <c r="A9" s="17">
        <v>41120</v>
      </c>
      <c r="B9" s="18" t="s">
        <v>6</v>
      </c>
      <c r="C9" s="19">
        <v>88</v>
      </c>
      <c r="D9" s="20" t="s">
        <v>64</v>
      </c>
      <c r="E9" s="19">
        <v>2</v>
      </c>
      <c r="F9" s="14" t="s">
        <v>53</v>
      </c>
      <c r="G9" s="14" t="s">
        <v>54</v>
      </c>
      <c r="H9" s="14" t="s">
        <v>97</v>
      </c>
      <c r="I9" s="7">
        <v>41157</v>
      </c>
      <c r="J9" s="1" t="s">
        <v>29</v>
      </c>
      <c r="K9" s="21">
        <v>0.35416666666666669</v>
      </c>
      <c r="L9" s="17">
        <v>41172</v>
      </c>
      <c r="M9" s="14" t="s">
        <v>55</v>
      </c>
      <c r="N9" s="14" t="s">
        <v>56</v>
      </c>
      <c r="O9" s="14" t="s">
        <v>57</v>
      </c>
      <c r="P9" s="14">
        <v>85718</v>
      </c>
      <c r="Q9" s="22" t="s">
        <v>58</v>
      </c>
      <c r="R9" s="8"/>
      <c r="S9" s="23"/>
      <c r="T9" s="4">
        <v>24000</v>
      </c>
      <c r="U9" s="4">
        <v>24000</v>
      </c>
      <c r="V9" s="7">
        <v>41173</v>
      </c>
      <c r="W9" s="5" t="s">
        <v>9</v>
      </c>
      <c r="X9" s="15">
        <v>24000</v>
      </c>
      <c r="Y9" s="15">
        <v>24000</v>
      </c>
      <c r="AB9" s="15">
        <f t="shared" si="0"/>
        <v>24000</v>
      </c>
      <c r="AC9" s="15">
        <f t="shared" si="1"/>
        <v>24000</v>
      </c>
      <c r="AD9" s="14" t="s">
        <v>248</v>
      </c>
    </row>
    <row r="10" spans="1:34">
      <c r="A10" s="17">
        <v>41120</v>
      </c>
      <c r="B10" s="18" t="s">
        <v>6</v>
      </c>
      <c r="C10" s="19">
        <v>88</v>
      </c>
      <c r="D10" s="20" t="s">
        <v>65</v>
      </c>
      <c r="E10" s="19">
        <v>2</v>
      </c>
      <c r="F10" s="14" t="s">
        <v>53</v>
      </c>
      <c r="G10" s="14" t="s">
        <v>54</v>
      </c>
      <c r="H10" s="14" t="s">
        <v>97</v>
      </c>
      <c r="I10" s="7">
        <v>41157</v>
      </c>
      <c r="J10" s="1" t="s">
        <v>29</v>
      </c>
      <c r="K10" s="21">
        <v>0.35416666666666669</v>
      </c>
      <c r="L10" s="17">
        <v>41172</v>
      </c>
      <c r="M10" s="14" t="s">
        <v>55</v>
      </c>
      <c r="N10" s="14" t="s">
        <v>56</v>
      </c>
      <c r="O10" s="14" t="s">
        <v>57</v>
      </c>
      <c r="P10" s="14">
        <v>85718</v>
      </c>
      <c r="Q10" s="22" t="s">
        <v>58</v>
      </c>
      <c r="R10" s="8"/>
      <c r="S10" s="23"/>
      <c r="T10" s="4">
        <v>24000</v>
      </c>
      <c r="U10" s="4">
        <v>24000</v>
      </c>
      <c r="V10" s="7">
        <v>41173</v>
      </c>
      <c r="W10" s="5" t="s">
        <v>9</v>
      </c>
      <c r="X10" s="15">
        <v>24000</v>
      </c>
      <c r="Y10" s="15">
        <v>24000</v>
      </c>
      <c r="AB10" s="15">
        <f t="shared" si="0"/>
        <v>24000</v>
      </c>
      <c r="AC10" s="15">
        <f t="shared" si="1"/>
        <v>24000</v>
      </c>
      <c r="AD10" s="14" t="s">
        <v>248</v>
      </c>
    </row>
    <row r="11" spans="1:34">
      <c r="A11" s="17">
        <v>41120</v>
      </c>
      <c r="B11" s="18" t="s">
        <v>6</v>
      </c>
      <c r="C11" s="19">
        <v>88</v>
      </c>
      <c r="D11" s="20" t="s">
        <v>66</v>
      </c>
      <c r="E11" s="19">
        <v>2</v>
      </c>
      <c r="F11" s="14" t="s">
        <v>53</v>
      </c>
      <c r="G11" s="14" t="s">
        <v>54</v>
      </c>
      <c r="H11" s="14" t="s">
        <v>97</v>
      </c>
      <c r="I11" s="7">
        <v>41157</v>
      </c>
      <c r="J11" s="1" t="s">
        <v>29</v>
      </c>
      <c r="K11" s="21">
        <v>0.35416666666666669</v>
      </c>
      <c r="L11" s="17">
        <v>41172</v>
      </c>
      <c r="M11" s="14" t="s">
        <v>55</v>
      </c>
      <c r="N11" s="14" t="s">
        <v>56</v>
      </c>
      <c r="O11" s="14" t="s">
        <v>57</v>
      </c>
      <c r="P11" s="14">
        <v>85718</v>
      </c>
      <c r="Q11" s="22" t="s">
        <v>58</v>
      </c>
      <c r="R11" s="8"/>
      <c r="S11" s="23"/>
      <c r="T11" s="4">
        <v>24000</v>
      </c>
      <c r="U11" s="4">
        <v>24000</v>
      </c>
      <c r="V11" s="7">
        <v>41173</v>
      </c>
      <c r="W11" s="5" t="s">
        <v>9</v>
      </c>
      <c r="X11" s="15">
        <v>24000</v>
      </c>
      <c r="Y11" s="15">
        <v>24000</v>
      </c>
      <c r="AB11" s="15">
        <f t="shared" si="0"/>
        <v>24000</v>
      </c>
      <c r="AC11" s="15">
        <f t="shared" si="1"/>
        <v>24000</v>
      </c>
      <c r="AD11" s="14" t="s">
        <v>248</v>
      </c>
    </row>
    <row r="12" spans="1:34">
      <c r="A12" s="17">
        <v>41120</v>
      </c>
      <c r="B12" s="18" t="s">
        <v>6</v>
      </c>
      <c r="C12" s="19">
        <v>88</v>
      </c>
      <c r="D12" s="20" t="s">
        <v>67</v>
      </c>
      <c r="E12" s="19">
        <v>2</v>
      </c>
      <c r="F12" s="14" t="s">
        <v>53</v>
      </c>
      <c r="G12" s="14" t="s">
        <v>54</v>
      </c>
      <c r="H12" s="14" t="s">
        <v>97</v>
      </c>
      <c r="I12" s="7">
        <v>41157</v>
      </c>
      <c r="J12" s="1" t="s">
        <v>29</v>
      </c>
      <c r="K12" s="21">
        <v>0.35416666666666669</v>
      </c>
      <c r="L12" s="17">
        <v>41172</v>
      </c>
      <c r="M12" s="14" t="s">
        <v>55</v>
      </c>
      <c r="N12" s="14" t="s">
        <v>56</v>
      </c>
      <c r="O12" s="14" t="s">
        <v>57</v>
      </c>
      <c r="P12" s="14">
        <v>85718</v>
      </c>
      <c r="Q12" s="22" t="s">
        <v>58</v>
      </c>
      <c r="R12" s="8"/>
      <c r="S12" s="23"/>
      <c r="T12" s="4">
        <v>24000</v>
      </c>
      <c r="U12" s="4">
        <v>24000</v>
      </c>
      <c r="V12" s="7">
        <v>41173</v>
      </c>
      <c r="W12" s="5" t="s">
        <v>9</v>
      </c>
      <c r="X12" s="15">
        <v>24000</v>
      </c>
      <c r="Y12" s="15">
        <v>24000</v>
      </c>
      <c r="AB12" s="15">
        <f t="shared" si="0"/>
        <v>24000</v>
      </c>
      <c r="AC12" s="15">
        <f t="shared" si="1"/>
        <v>24000</v>
      </c>
      <c r="AD12" s="14" t="s">
        <v>248</v>
      </c>
    </row>
    <row r="13" spans="1:34">
      <c r="A13" s="17">
        <v>41120</v>
      </c>
      <c r="B13" s="18" t="s">
        <v>6</v>
      </c>
      <c r="C13" s="19">
        <v>88</v>
      </c>
      <c r="D13" s="20" t="s">
        <v>68</v>
      </c>
      <c r="E13" s="19">
        <v>2</v>
      </c>
      <c r="F13" s="14" t="s">
        <v>53</v>
      </c>
      <c r="G13" s="14" t="s">
        <v>54</v>
      </c>
      <c r="H13" s="14" t="s">
        <v>97</v>
      </c>
      <c r="I13" s="7">
        <v>41157</v>
      </c>
      <c r="J13" s="1" t="s">
        <v>29</v>
      </c>
      <c r="K13" s="21">
        <v>0.35416666666666669</v>
      </c>
      <c r="L13" s="17">
        <v>41172</v>
      </c>
      <c r="M13" s="14" t="s">
        <v>55</v>
      </c>
      <c r="N13" s="14" t="s">
        <v>56</v>
      </c>
      <c r="O13" s="14" t="s">
        <v>57</v>
      </c>
      <c r="P13" s="14">
        <v>85718</v>
      </c>
      <c r="Q13" s="22" t="s">
        <v>58</v>
      </c>
      <c r="R13" s="8"/>
      <c r="S13" s="23"/>
      <c r="T13" s="4">
        <v>24000</v>
      </c>
      <c r="U13" s="4">
        <v>24000</v>
      </c>
      <c r="V13" s="7">
        <v>41173</v>
      </c>
      <c r="W13" s="5" t="s">
        <v>9</v>
      </c>
      <c r="X13" s="15">
        <v>24000</v>
      </c>
      <c r="Y13" s="15">
        <v>24000</v>
      </c>
      <c r="AB13" s="15">
        <f t="shared" si="0"/>
        <v>24000</v>
      </c>
      <c r="AC13" s="15">
        <f t="shared" si="1"/>
        <v>24000</v>
      </c>
      <c r="AD13" s="14" t="s">
        <v>248</v>
      </c>
    </row>
    <row r="14" spans="1:34">
      <c r="A14" s="17">
        <v>41120</v>
      </c>
      <c r="B14" s="18" t="s">
        <v>6</v>
      </c>
      <c r="C14" s="19">
        <v>88</v>
      </c>
      <c r="D14" s="20" t="s">
        <v>69</v>
      </c>
      <c r="E14" s="19">
        <v>2</v>
      </c>
      <c r="F14" s="14" t="s">
        <v>53</v>
      </c>
      <c r="G14" s="14" t="s">
        <v>54</v>
      </c>
      <c r="H14" s="14" t="s">
        <v>97</v>
      </c>
      <c r="I14" s="7">
        <v>41157</v>
      </c>
      <c r="J14" s="1" t="s">
        <v>29</v>
      </c>
      <c r="K14" s="21">
        <v>0.35416666666666669</v>
      </c>
      <c r="L14" s="17">
        <v>41172</v>
      </c>
      <c r="M14" s="14" t="s">
        <v>55</v>
      </c>
      <c r="N14" s="14" t="s">
        <v>56</v>
      </c>
      <c r="O14" s="14" t="s">
        <v>57</v>
      </c>
      <c r="P14" s="14">
        <v>85718</v>
      </c>
      <c r="Q14" s="22" t="s">
        <v>58</v>
      </c>
      <c r="R14" s="8"/>
      <c r="S14" s="23"/>
      <c r="T14" s="4">
        <v>24000</v>
      </c>
      <c r="U14" s="4">
        <v>24000</v>
      </c>
      <c r="V14" s="7">
        <v>41173</v>
      </c>
      <c r="W14" s="5" t="s">
        <v>9</v>
      </c>
      <c r="X14" s="15">
        <v>24000</v>
      </c>
      <c r="Y14" s="15">
        <v>24000</v>
      </c>
      <c r="AB14" s="15">
        <f t="shared" si="0"/>
        <v>24000</v>
      </c>
      <c r="AC14" s="15">
        <f t="shared" si="1"/>
        <v>24000</v>
      </c>
      <c r="AD14" s="14" t="s">
        <v>248</v>
      </c>
    </row>
    <row r="15" spans="1:34">
      <c r="A15" s="17">
        <v>41120</v>
      </c>
      <c r="B15" s="18" t="s">
        <v>6</v>
      </c>
      <c r="C15" s="19">
        <v>88</v>
      </c>
      <c r="D15" s="20" t="s">
        <v>70</v>
      </c>
      <c r="E15" s="19">
        <v>2</v>
      </c>
      <c r="F15" s="14" t="s">
        <v>53</v>
      </c>
      <c r="G15" s="14" t="s">
        <v>54</v>
      </c>
      <c r="H15" s="14" t="s">
        <v>97</v>
      </c>
      <c r="I15" s="7">
        <v>41157</v>
      </c>
      <c r="J15" s="1" t="s">
        <v>29</v>
      </c>
      <c r="K15" s="21">
        <v>0.35416666666666669</v>
      </c>
      <c r="L15" s="17">
        <v>41172</v>
      </c>
      <c r="M15" s="14" t="s">
        <v>55</v>
      </c>
      <c r="N15" s="14" t="s">
        <v>56</v>
      </c>
      <c r="O15" s="14" t="s">
        <v>57</v>
      </c>
      <c r="P15" s="14">
        <v>85718</v>
      </c>
      <c r="Q15" s="22" t="s">
        <v>58</v>
      </c>
      <c r="R15" s="8"/>
      <c r="S15" s="23"/>
      <c r="T15" s="4">
        <v>24000</v>
      </c>
      <c r="U15" s="4">
        <v>24000</v>
      </c>
      <c r="V15" s="7">
        <v>41173</v>
      </c>
      <c r="W15" s="5" t="s">
        <v>9</v>
      </c>
      <c r="X15" s="15">
        <v>24000</v>
      </c>
      <c r="Y15" s="15">
        <v>24000</v>
      </c>
      <c r="AB15" s="15">
        <f t="shared" si="0"/>
        <v>24000</v>
      </c>
      <c r="AC15" s="15">
        <f t="shared" si="1"/>
        <v>24000</v>
      </c>
      <c r="AD15" s="14" t="s">
        <v>248</v>
      </c>
    </row>
    <row r="16" spans="1:34">
      <c r="A16" s="17">
        <v>41120</v>
      </c>
      <c r="B16" s="18" t="s">
        <v>6</v>
      </c>
      <c r="C16" s="19">
        <v>88</v>
      </c>
      <c r="D16" s="20" t="s">
        <v>71</v>
      </c>
      <c r="E16" s="19">
        <v>2</v>
      </c>
      <c r="F16" s="14" t="s">
        <v>53</v>
      </c>
      <c r="G16" s="14" t="s">
        <v>54</v>
      </c>
      <c r="H16" s="14" t="s">
        <v>97</v>
      </c>
      <c r="I16" s="7">
        <v>41157</v>
      </c>
      <c r="J16" s="1" t="s">
        <v>29</v>
      </c>
      <c r="K16" s="21">
        <v>0.35416666666666669</v>
      </c>
      <c r="L16" s="17">
        <v>41172</v>
      </c>
      <c r="M16" s="14" t="s">
        <v>55</v>
      </c>
      <c r="N16" s="14" t="s">
        <v>56</v>
      </c>
      <c r="O16" s="14" t="s">
        <v>57</v>
      </c>
      <c r="P16" s="14">
        <v>85718</v>
      </c>
      <c r="Q16" s="22" t="s">
        <v>58</v>
      </c>
      <c r="R16" s="8"/>
      <c r="S16" s="23"/>
      <c r="T16" s="4">
        <v>24000</v>
      </c>
      <c r="U16" s="4">
        <v>24000</v>
      </c>
      <c r="V16" s="7">
        <v>41173</v>
      </c>
      <c r="W16" s="5" t="s">
        <v>9</v>
      </c>
      <c r="X16" s="15">
        <v>24000</v>
      </c>
      <c r="Y16" s="15">
        <v>24000</v>
      </c>
      <c r="AB16" s="15">
        <f t="shared" si="0"/>
        <v>24000</v>
      </c>
      <c r="AC16" s="15">
        <f t="shared" si="1"/>
        <v>24000</v>
      </c>
      <c r="AD16" s="14" t="s">
        <v>248</v>
      </c>
    </row>
    <row r="17" spans="1:30">
      <c r="A17" s="17">
        <v>41120</v>
      </c>
      <c r="B17" s="18" t="s">
        <v>6</v>
      </c>
      <c r="C17" s="19">
        <v>88</v>
      </c>
      <c r="D17" s="20" t="s">
        <v>72</v>
      </c>
      <c r="E17" s="19">
        <v>2</v>
      </c>
      <c r="F17" s="14" t="s">
        <v>53</v>
      </c>
      <c r="G17" s="14" t="s">
        <v>54</v>
      </c>
      <c r="H17" s="14" t="s">
        <v>97</v>
      </c>
      <c r="I17" s="7">
        <v>41157</v>
      </c>
      <c r="J17" s="1" t="s">
        <v>29</v>
      </c>
      <c r="K17" s="21">
        <v>0.35416666666666669</v>
      </c>
      <c r="L17" s="17">
        <v>41172</v>
      </c>
      <c r="M17" s="14" t="s">
        <v>55</v>
      </c>
      <c r="N17" s="14" t="s">
        <v>56</v>
      </c>
      <c r="O17" s="14" t="s">
        <v>57</v>
      </c>
      <c r="P17" s="14">
        <v>85718</v>
      </c>
      <c r="Q17" s="22" t="s">
        <v>58</v>
      </c>
      <c r="R17" s="8"/>
      <c r="S17" s="23"/>
      <c r="T17" s="4">
        <v>24000</v>
      </c>
      <c r="U17" s="4">
        <v>24000</v>
      </c>
      <c r="V17" s="7">
        <v>41173</v>
      </c>
      <c r="W17" s="5" t="s">
        <v>9</v>
      </c>
      <c r="X17" s="15">
        <v>24000</v>
      </c>
      <c r="Y17" s="15">
        <v>24000</v>
      </c>
      <c r="AB17" s="15">
        <f t="shared" si="0"/>
        <v>24000</v>
      </c>
      <c r="AC17" s="15">
        <f t="shared" si="1"/>
        <v>24000</v>
      </c>
      <c r="AD17" s="14" t="s">
        <v>248</v>
      </c>
    </row>
    <row r="18" spans="1:30">
      <c r="A18" s="17">
        <v>41120</v>
      </c>
      <c r="B18" s="18" t="s">
        <v>6</v>
      </c>
      <c r="C18" s="19">
        <v>88</v>
      </c>
      <c r="D18" s="20" t="s">
        <v>73</v>
      </c>
      <c r="E18" s="19">
        <v>2</v>
      </c>
      <c r="F18" s="14" t="s">
        <v>53</v>
      </c>
      <c r="G18" s="14" t="s">
        <v>54</v>
      </c>
      <c r="H18" s="14" t="s">
        <v>97</v>
      </c>
      <c r="I18" s="7">
        <v>41157</v>
      </c>
      <c r="J18" s="1" t="s">
        <v>29</v>
      </c>
      <c r="K18" s="21">
        <v>0.35416666666666669</v>
      </c>
      <c r="L18" s="17">
        <v>41172</v>
      </c>
      <c r="M18" s="14" t="s">
        <v>55</v>
      </c>
      <c r="N18" s="14" t="s">
        <v>56</v>
      </c>
      <c r="O18" s="14" t="s">
        <v>57</v>
      </c>
      <c r="P18" s="14">
        <v>85718</v>
      </c>
      <c r="Q18" s="22" t="s">
        <v>58</v>
      </c>
      <c r="R18" s="8"/>
      <c r="S18" s="23"/>
      <c r="T18" s="4">
        <v>24000</v>
      </c>
      <c r="U18" s="4">
        <v>24000</v>
      </c>
      <c r="V18" s="7">
        <v>41173</v>
      </c>
      <c r="W18" s="5" t="s">
        <v>9</v>
      </c>
      <c r="X18" s="15">
        <v>24000</v>
      </c>
      <c r="Y18" s="15">
        <v>24000</v>
      </c>
      <c r="AB18" s="15">
        <f t="shared" si="0"/>
        <v>24000</v>
      </c>
      <c r="AC18" s="15">
        <f t="shared" si="1"/>
        <v>24000</v>
      </c>
      <c r="AD18" s="14" t="s">
        <v>248</v>
      </c>
    </row>
    <row r="19" spans="1:30">
      <c r="A19" s="17">
        <v>41120</v>
      </c>
      <c r="B19" s="18" t="s">
        <v>6</v>
      </c>
      <c r="C19" s="19">
        <v>88</v>
      </c>
      <c r="D19" s="20" t="s">
        <v>74</v>
      </c>
      <c r="E19" s="19">
        <v>2</v>
      </c>
      <c r="F19" s="14" t="s">
        <v>53</v>
      </c>
      <c r="G19" s="14" t="s">
        <v>54</v>
      </c>
      <c r="H19" s="14" t="s">
        <v>97</v>
      </c>
      <c r="I19" s="7">
        <v>41157</v>
      </c>
      <c r="J19" s="1" t="s">
        <v>29</v>
      </c>
      <c r="K19" s="21">
        <v>0.35416666666666669</v>
      </c>
      <c r="L19" s="17">
        <v>41172</v>
      </c>
      <c r="M19" s="14" t="s">
        <v>55</v>
      </c>
      <c r="N19" s="14" t="s">
        <v>56</v>
      </c>
      <c r="O19" s="14" t="s">
        <v>57</v>
      </c>
      <c r="P19" s="14">
        <v>85718</v>
      </c>
      <c r="Q19" s="22" t="s">
        <v>58</v>
      </c>
      <c r="R19" s="8"/>
      <c r="S19" s="23"/>
      <c r="T19" s="4">
        <v>24000</v>
      </c>
      <c r="U19" s="4">
        <v>24000</v>
      </c>
      <c r="V19" s="7">
        <v>41173</v>
      </c>
      <c r="W19" s="5" t="s">
        <v>9</v>
      </c>
      <c r="X19" s="15">
        <v>24000</v>
      </c>
      <c r="Y19" s="15">
        <v>24000</v>
      </c>
      <c r="AB19" s="15">
        <f t="shared" ref="AB19:AB44" si="2">X19</f>
        <v>24000</v>
      </c>
      <c r="AC19" s="15">
        <f t="shared" ref="AC19:AC44" si="3">Y19</f>
        <v>24000</v>
      </c>
      <c r="AD19" s="14" t="s">
        <v>248</v>
      </c>
    </row>
    <row r="20" spans="1:30">
      <c r="A20" s="17">
        <v>41120</v>
      </c>
      <c r="B20" s="18" t="s">
        <v>6</v>
      </c>
      <c r="C20" s="19">
        <v>88</v>
      </c>
      <c r="D20" s="20" t="s">
        <v>75</v>
      </c>
      <c r="E20" s="19">
        <v>2</v>
      </c>
      <c r="F20" s="14" t="s">
        <v>53</v>
      </c>
      <c r="G20" s="14" t="s">
        <v>54</v>
      </c>
      <c r="H20" s="14" t="s">
        <v>97</v>
      </c>
      <c r="I20" s="7">
        <v>41157</v>
      </c>
      <c r="J20" s="1" t="s">
        <v>29</v>
      </c>
      <c r="K20" s="21">
        <v>0.35416666666666669</v>
      </c>
      <c r="L20" s="17">
        <v>41172</v>
      </c>
      <c r="M20" s="14" t="s">
        <v>55</v>
      </c>
      <c r="N20" s="14" t="s">
        <v>56</v>
      </c>
      <c r="O20" s="14" t="s">
        <v>57</v>
      </c>
      <c r="P20" s="14">
        <v>85718</v>
      </c>
      <c r="Q20" s="22" t="s">
        <v>58</v>
      </c>
      <c r="R20" s="8"/>
      <c r="S20" s="23"/>
      <c r="T20" s="4">
        <v>10855</v>
      </c>
      <c r="U20" s="4">
        <v>10855</v>
      </c>
      <c r="V20" s="7">
        <v>41173</v>
      </c>
      <c r="W20" s="5" t="s">
        <v>9</v>
      </c>
      <c r="X20" s="4">
        <v>10855</v>
      </c>
      <c r="Y20" s="4">
        <v>10855</v>
      </c>
      <c r="AB20" s="15">
        <f t="shared" si="2"/>
        <v>10855</v>
      </c>
      <c r="AC20" s="15">
        <f t="shared" si="3"/>
        <v>10855</v>
      </c>
      <c r="AD20" s="14" t="s">
        <v>248</v>
      </c>
    </row>
    <row r="21" spans="1:30">
      <c r="A21" s="17">
        <v>41120</v>
      </c>
      <c r="B21" s="18" t="s">
        <v>6</v>
      </c>
      <c r="C21" s="19">
        <v>88</v>
      </c>
      <c r="D21" s="20" t="s">
        <v>76</v>
      </c>
      <c r="E21" s="19">
        <v>2</v>
      </c>
      <c r="F21" s="14" t="s">
        <v>53</v>
      </c>
      <c r="G21" s="14" t="s">
        <v>54</v>
      </c>
      <c r="H21" s="14" t="s">
        <v>97</v>
      </c>
      <c r="I21" s="7">
        <v>41157</v>
      </c>
      <c r="J21" s="1" t="s">
        <v>29</v>
      </c>
      <c r="K21" s="21">
        <v>0.35416666666666669</v>
      </c>
      <c r="L21" s="17">
        <v>41172</v>
      </c>
      <c r="M21" s="14" t="s">
        <v>55</v>
      </c>
      <c r="N21" s="14" t="s">
        <v>56</v>
      </c>
      <c r="O21" s="14" t="s">
        <v>57</v>
      </c>
      <c r="P21" s="14">
        <v>85718</v>
      </c>
      <c r="Q21" s="22" t="s">
        <v>58</v>
      </c>
      <c r="R21" s="8"/>
      <c r="S21" s="23"/>
      <c r="T21" s="4">
        <v>24000</v>
      </c>
      <c r="U21" s="4">
        <v>24000</v>
      </c>
      <c r="V21" s="7">
        <v>41173</v>
      </c>
      <c r="W21" s="5" t="s">
        <v>9</v>
      </c>
      <c r="X21" s="15">
        <v>24000</v>
      </c>
      <c r="Y21" s="15">
        <v>24000</v>
      </c>
      <c r="AB21" s="15">
        <f t="shared" si="2"/>
        <v>24000</v>
      </c>
      <c r="AC21" s="15">
        <f t="shared" si="3"/>
        <v>24000</v>
      </c>
      <c r="AD21" s="14" t="s">
        <v>248</v>
      </c>
    </row>
    <row r="22" spans="1:30">
      <c r="A22" s="17">
        <v>41120</v>
      </c>
      <c r="B22" s="18" t="s">
        <v>6</v>
      </c>
      <c r="C22" s="19">
        <v>88</v>
      </c>
      <c r="D22" s="20" t="s">
        <v>77</v>
      </c>
      <c r="E22" s="19">
        <v>2</v>
      </c>
      <c r="F22" s="14" t="s">
        <v>53</v>
      </c>
      <c r="G22" s="14" t="s">
        <v>54</v>
      </c>
      <c r="H22" s="14" t="s">
        <v>97</v>
      </c>
      <c r="I22" s="7">
        <v>41157</v>
      </c>
      <c r="J22" s="1" t="s">
        <v>29</v>
      </c>
      <c r="K22" s="21">
        <v>0.35416666666666669</v>
      </c>
      <c r="L22" s="17">
        <v>41172</v>
      </c>
      <c r="M22" s="14" t="s">
        <v>55</v>
      </c>
      <c r="N22" s="14" t="s">
        <v>56</v>
      </c>
      <c r="O22" s="14" t="s">
        <v>57</v>
      </c>
      <c r="P22" s="14">
        <v>85718</v>
      </c>
      <c r="Q22" s="22" t="s">
        <v>58</v>
      </c>
      <c r="R22" s="8"/>
      <c r="S22" s="23"/>
      <c r="T22" s="4">
        <v>24000</v>
      </c>
      <c r="U22" s="4">
        <v>24000</v>
      </c>
      <c r="V22" s="7">
        <v>41173</v>
      </c>
      <c r="W22" s="5" t="s">
        <v>9</v>
      </c>
      <c r="X22" s="15">
        <v>24000</v>
      </c>
      <c r="Y22" s="15">
        <v>24000</v>
      </c>
      <c r="AB22" s="15">
        <f t="shared" si="2"/>
        <v>24000</v>
      </c>
      <c r="AC22" s="15">
        <f t="shared" si="3"/>
        <v>24000</v>
      </c>
      <c r="AD22" s="14" t="s">
        <v>248</v>
      </c>
    </row>
    <row r="23" spans="1:30">
      <c r="A23" s="17">
        <v>41120</v>
      </c>
      <c r="B23" s="18" t="s">
        <v>6</v>
      </c>
      <c r="C23" s="19">
        <v>88</v>
      </c>
      <c r="D23" s="20" t="s">
        <v>78</v>
      </c>
      <c r="E23" s="19">
        <v>2</v>
      </c>
      <c r="F23" s="14" t="s">
        <v>53</v>
      </c>
      <c r="G23" s="14" t="s">
        <v>54</v>
      </c>
      <c r="H23" s="14" t="s">
        <v>97</v>
      </c>
      <c r="I23" s="7">
        <v>41157</v>
      </c>
      <c r="J23" s="1" t="s">
        <v>29</v>
      </c>
      <c r="K23" s="21">
        <v>0.35416666666666669</v>
      </c>
      <c r="L23" s="17">
        <v>41172</v>
      </c>
      <c r="M23" s="14" t="s">
        <v>55</v>
      </c>
      <c r="N23" s="14" t="s">
        <v>56</v>
      </c>
      <c r="O23" s="14" t="s">
        <v>57</v>
      </c>
      <c r="P23" s="14">
        <v>85718</v>
      </c>
      <c r="Q23" s="22" t="s">
        <v>58</v>
      </c>
      <c r="R23" s="8"/>
      <c r="S23" s="23"/>
      <c r="T23" s="4">
        <v>24000</v>
      </c>
      <c r="U23" s="4">
        <v>24000</v>
      </c>
      <c r="V23" s="7">
        <v>41173</v>
      </c>
      <c r="W23" s="5" t="s">
        <v>9</v>
      </c>
      <c r="X23" s="15">
        <v>24000</v>
      </c>
      <c r="Y23" s="15">
        <v>24000</v>
      </c>
      <c r="AB23" s="15">
        <f t="shared" si="2"/>
        <v>24000</v>
      </c>
      <c r="AC23" s="15">
        <f t="shared" si="3"/>
        <v>24000</v>
      </c>
      <c r="AD23" s="14" t="s">
        <v>248</v>
      </c>
    </row>
    <row r="24" spans="1:30">
      <c r="A24" s="17">
        <v>41120</v>
      </c>
      <c r="B24" s="18" t="s">
        <v>6</v>
      </c>
      <c r="C24" s="19">
        <v>88</v>
      </c>
      <c r="D24" s="20" t="s">
        <v>79</v>
      </c>
      <c r="E24" s="19">
        <v>2</v>
      </c>
      <c r="F24" s="14" t="s">
        <v>53</v>
      </c>
      <c r="G24" s="14" t="s">
        <v>54</v>
      </c>
      <c r="H24" s="14" t="s">
        <v>97</v>
      </c>
      <c r="I24" s="7">
        <v>41157</v>
      </c>
      <c r="J24" s="1" t="s">
        <v>29</v>
      </c>
      <c r="K24" s="21">
        <v>0.35416666666666669</v>
      </c>
      <c r="L24" s="17">
        <v>41172</v>
      </c>
      <c r="M24" s="14" t="s">
        <v>55</v>
      </c>
      <c r="N24" s="14" t="s">
        <v>56</v>
      </c>
      <c r="O24" s="14" t="s">
        <v>57</v>
      </c>
      <c r="P24" s="14">
        <v>85718</v>
      </c>
      <c r="Q24" s="22" t="s">
        <v>58</v>
      </c>
      <c r="R24" s="8"/>
      <c r="S24" s="23"/>
      <c r="T24" s="4">
        <v>24000</v>
      </c>
      <c r="U24" s="4">
        <v>24000</v>
      </c>
      <c r="V24" s="7">
        <v>41173</v>
      </c>
      <c r="W24" s="5" t="s">
        <v>9</v>
      </c>
      <c r="X24" s="15">
        <v>24000</v>
      </c>
      <c r="Y24" s="15">
        <v>24000</v>
      </c>
      <c r="AB24" s="15">
        <f t="shared" si="2"/>
        <v>24000</v>
      </c>
      <c r="AC24" s="15">
        <f t="shared" si="3"/>
        <v>24000</v>
      </c>
      <c r="AD24" s="14" t="s">
        <v>248</v>
      </c>
    </row>
    <row r="25" spans="1:30">
      <c r="A25" s="17">
        <v>41120</v>
      </c>
      <c r="B25" s="18" t="s">
        <v>6</v>
      </c>
      <c r="C25" s="19">
        <v>88</v>
      </c>
      <c r="D25" s="20" t="s">
        <v>80</v>
      </c>
      <c r="E25" s="19">
        <v>2</v>
      </c>
      <c r="F25" s="14" t="s">
        <v>53</v>
      </c>
      <c r="G25" s="14" t="s">
        <v>54</v>
      </c>
      <c r="H25" s="14" t="s">
        <v>97</v>
      </c>
      <c r="I25" s="7">
        <v>41157</v>
      </c>
      <c r="J25" s="1" t="s">
        <v>29</v>
      </c>
      <c r="K25" s="21">
        <v>0.35416666666666669</v>
      </c>
      <c r="L25" s="17">
        <v>41172</v>
      </c>
      <c r="M25" s="14" t="s">
        <v>55</v>
      </c>
      <c r="N25" s="14" t="s">
        <v>56</v>
      </c>
      <c r="O25" s="14" t="s">
        <v>57</v>
      </c>
      <c r="P25" s="14">
        <v>85718</v>
      </c>
      <c r="Q25" s="22" t="s">
        <v>58</v>
      </c>
      <c r="S25" s="23"/>
      <c r="T25" s="4">
        <v>24000</v>
      </c>
      <c r="U25" s="4">
        <v>24000</v>
      </c>
      <c r="V25" s="7">
        <v>41173</v>
      </c>
      <c r="W25" s="5" t="s">
        <v>9</v>
      </c>
      <c r="X25" s="15">
        <v>24000</v>
      </c>
      <c r="Y25" s="15">
        <v>24000</v>
      </c>
      <c r="AB25" s="15">
        <f t="shared" si="2"/>
        <v>24000</v>
      </c>
      <c r="AC25" s="15">
        <f t="shared" si="3"/>
        <v>24000</v>
      </c>
      <c r="AD25" s="14" t="s">
        <v>248</v>
      </c>
    </row>
    <row r="26" spans="1:30">
      <c r="A26" s="17">
        <v>41120</v>
      </c>
      <c r="B26" s="18" t="s">
        <v>6</v>
      </c>
      <c r="C26" s="19">
        <v>88</v>
      </c>
      <c r="D26" s="20" t="s">
        <v>81</v>
      </c>
      <c r="E26" s="19">
        <v>2</v>
      </c>
      <c r="F26" s="14" t="s">
        <v>53</v>
      </c>
      <c r="G26" s="14" t="s">
        <v>54</v>
      </c>
      <c r="H26" s="14" t="s">
        <v>97</v>
      </c>
      <c r="I26" s="7">
        <v>41157</v>
      </c>
      <c r="J26" s="1" t="s">
        <v>29</v>
      </c>
      <c r="K26" s="21">
        <v>0.35416666666666669</v>
      </c>
      <c r="L26" s="17">
        <v>41172</v>
      </c>
      <c r="M26" s="14" t="s">
        <v>55</v>
      </c>
      <c r="N26" s="14" t="s">
        <v>56</v>
      </c>
      <c r="O26" s="14" t="s">
        <v>57</v>
      </c>
      <c r="P26" s="14">
        <v>85718</v>
      </c>
      <c r="Q26" s="22" t="s">
        <v>58</v>
      </c>
      <c r="R26" s="8"/>
      <c r="S26" s="23"/>
      <c r="T26" s="4">
        <v>24000</v>
      </c>
      <c r="U26" s="4">
        <v>24000</v>
      </c>
      <c r="V26" s="7">
        <v>41173</v>
      </c>
      <c r="W26" s="5" t="s">
        <v>9</v>
      </c>
      <c r="X26" s="15">
        <v>24000</v>
      </c>
      <c r="Y26" s="15">
        <v>24000</v>
      </c>
      <c r="AB26" s="15">
        <f t="shared" si="2"/>
        <v>24000</v>
      </c>
      <c r="AC26" s="15">
        <f t="shared" si="3"/>
        <v>24000</v>
      </c>
      <c r="AD26" s="14" t="s">
        <v>248</v>
      </c>
    </row>
    <row r="27" spans="1:30">
      <c r="A27" s="17">
        <v>41120</v>
      </c>
      <c r="B27" s="18" t="s">
        <v>6</v>
      </c>
      <c r="C27" s="19">
        <v>88</v>
      </c>
      <c r="D27" s="20" t="s">
        <v>82</v>
      </c>
      <c r="E27" s="19">
        <v>2</v>
      </c>
      <c r="F27" s="14" t="s">
        <v>53</v>
      </c>
      <c r="G27" s="14" t="s">
        <v>54</v>
      </c>
      <c r="H27" s="14" t="s">
        <v>97</v>
      </c>
      <c r="I27" s="7">
        <v>41157</v>
      </c>
      <c r="J27" s="1" t="s">
        <v>29</v>
      </c>
      <c r="K27" s="21">
        <v>0.35416666666666669</v>
      </c>
      <c r="L27" s="17">
        <v>41172</v>
      </c>
      <c r="M27" s="14" t="s">
        <v>55</v>
      </c>
      <c r="N27" s="14" t="s">
        <v>56</v>
      </c>
      <c r="O27" s="14" t="s">
        <v>57</v>
      </c>
      <c r="P27" s="14">
        <v>85718</v>
      </c>
      <c r="Q27" s="22" t="s">
        <v>58</v>
      </c>
      <c r="R27" s="8"/>
      <c r="S27" s="23"/>
      <c r="T27" s="4">
        <v>24000</v>
      </c>
      <c r="U27" s="4">
        <v>24000</v>
      </c>
      <c r="V27" s="7">
        <v>41173</v>
      </c>
      <c r="W27" s="5" t="s">
        <v>9</v>
      </c>
      <c r="X27" s="15">
        <v>24000</v>
      </c>
      <c r="Y27" s="15">
        <v>24000</v>
      </c>
      <c r="AB27" s="15">
        <f t="shared" si="2"/>
        <v>24000</v>
      </c>
      <c r="AC27" s="15">
        <f t="shared" si="3"/>
        <v>24000</v>
      </c>
      <c r="AD27" s="14" t="s">
        <v>248</v>
      </c>
    </row>
    <row r="28" spans="1:30">
      <c r="A28" s="17">
        <v>41120</v>
      </c>
      <c r="B28" s="18" t="s">
        <v>6</v>
      </c>
      <c r="C28" s="19">
        <v>88</v>
      </c>
      <c r="D28" s="20" t="s">
        <v>83</v>
      </c>
      <c r="E28" s="19">
        <v>2</v>
      </c>
      <c r="F28" s="14" t="s">
        <v>53</v>
      </c>
      <c r="G28" s="14" t="s">
        <v>54</v>
      </c>
      <c r="H28" s="14" t="s">
        <v>97</v>
      </c>
      <c r="I28" s="7">
        <v>41157</v>
      </c>
      <c r="J28" s="1" t="s">
        <v>29</v>
      </c>
      <c r="K28" s="21">
        <v>0.35416666666666669</v>
      </c>
      <c r="L28" s="17">
        <v>41172</v>
      </c>
      <c r="M28" s="14" t="s">
        <v>55</v>
      </c>
      <c r="N28" s="14" t="s">
        <v>56</v>
      </c>
      <c r="O28" s="14" t="s">
        <v>57</v>
      </c>
      <c r="P28" s="14">
        <v>85718</v>
      </c>
      <c r="Q28" s="22" t="s">
        <v>58</v>
      </c>
      <c r="R28" s="8"/>
      <c r="S28" s="23"/>
      <c r="T28" s="4">
        <v>24000</v>
      </c>
      <c r="U28" s="4">
        <v>24000</v>
      </c>
      <c r="V28" s="7">
        <v>41173</v>
      </c>
      <c r="W28" s="5" t="s">
        <v>9</v>
      </c>
      <c r="X28" s="15">
        <v>24000</v>
      </c>
      <c r="Y28" s="15">
        <v>24000</v>
      </c>
      <c r="AB28" s="15">
        <f t="shared" si="2"/>
        <v>24000</v>
      </c>
      <c r="AC28" s="15">
        <f t="shared" si="3"/>
        <v>24000</v>
      </c>
      <c r="AD28" s="14" t="s">
        <v>248</v>
      </c>
    </row>
    <row r="29" spans="1:30">
      <c r="A29" s="17">
        <v>41120</v>
      </c>
      <c r="B29" s="18" t="s">
        <v>6</v>
      </c>
      <c r="C29" s="19">
        <v>88</v>
      </c>
      <c r="D29" s="20" t="s">
        <v>84</v>
      </c>
      <c r="E29" s="19">
        <v>2</v>
      </c>
      <c r="F29" s="14" t="s">
        <v>53</v>
      </c>
      <c r="G29" s="14" t="s">
        <v>54</v>
      </c>
      <c r="H29" s="14" t="s">
        <v>97</v>
      </c>
      <c r="I29" s="7">
        <v>41157</v>
      </c>
      <c r="J29" s="1" t="s">
        <v>29</v>
      </c>
      <c r="K29" s="21">
        <v>0.35416666666666669</v>
      </c>
      <c r="L29" s="17">
        <v>41172</v>
      </c>
      <c r="M29" s="14" t="s">
        <v>55</v>
      </c>
      <c r="N29" s="14" t="s">
        <v>56</v>
      </c>
      <c r="O29" s="14" t="s">
        <v>57</v>
      </c>
      <c r="P29" s="14">
        <v>85718</v>
      </c>
      <c r="Q29" s="22" t="s">
        <v>58</v>
      </c>
      <c r="R29" s="8"/>
      <c r="S29" s="23"/>
      <c r="T29" s="4">
        <v>24000</v>
      </c>
      <c r="U29" s="4">
        <v>24000</v>
      </c>
      <c r="V29" s="7">
        <v>41173</v>
      </c>
      <c r="W29" s="5" t="s">
        <v>9</v>
      </c>
      <c r="X29" s="15">
        <v>24000</v>
      </c>
      <c r="Y29" s="15">
        <v>24000</v>
      </c>
      <c r="AB29" s="15">
        <f t="shared" si="2"/>
        <v>24000</v>
      </c>
      <c r="AC29" s="15">
        <f t="shared" si="3"/>
        <v>24000</v>
      </c>
      <c r="AD29" s="14" t="s">
        <v>248</v>
      </c>
    </row>
    <row r="30" spans="1:30">
      <c r="A30" s="17">
        <v>41120</v>
      </c>
      <c r="B30" s="18" t="s">
        <v>6</v>
      </c>
      <c r="C30" s="19">
        <v>88</v>
      </c>
      <c r="D30" s="20" t="s">
        <v>85</v>
      </c>
      <c r="E30" s="19">
        <v>2</v>
      </c>
      <c r="F30" s="14" t="s">
        <v>53</v>
      </c>
      <c r="G30" s="14" t="s">
        <v>54</v>
      </c>
      <c r="H30" s="14" t="s">
        <v>97</v>
      </c>
      <c r="I30" s="7">
        <v>41157</v>
      </c>
      <c r="J30" s="1" t="s">
        <v>29</v>
      </c>
      <c r="K30" s="21">
        <v>0.35416666666666669</v>
      </c>
      <c r="L30" s="17">
        <v>41172</v>
      </c>
      <c r="M30" s="14" t="s">
        <v>55</v>
      </c>
      <c r="N30" s="14" t="s">
        <v>56</v>
      </c>
      <c r="O30" s="14" t="s">
        <v>57</v>
      </c>
      <c r="P30" s="14">
        <v>85718</v>
      </c>
      <c r="Q30" s="22" t="s">
        <v>58</v>
      </c>
      <c r="R30" s="8"/>
      <c r="S30" s="23"/>
      <c r="T30" s="4">
        <v>24000</v>
      </c>
      <c r="U30" s="4">
        <v>24000</v>
      </c>
      <c r="V30" s="7">
        <v>41173</v>
      </c>
      <c r="W30" s="5" t="s">
        <v>9</v>
      </c>
      <c r="X30" s="15">
        <v>24000</v>
      </c>
      <c r="Y30" s="15">
        <v>24000</v>
      </c>
      <c r="AB30" s="15">
        <f t="shared" si="2"/>
        <v>24000</v>
      </c>
      <c r="AC30" s="15">
        <f t="shared" si="3"/>
        <v>24000</v>
      </c>
      <c r="AD30" s="14" t="s">
        <v>248</v>
      </c>
    </row>
    <row r="31" spans="1:30">
      <c r="A31" s="17">
        <v>41120</v>
      </c>
      <c r="B31" s="18" t="s">
        <v>6</v>
      </c>
      <c r="C31" s="19">
        <v>88</v>
      </c>
      <c r="D31" s="20" t="s">
        <v>86</v>
      </c>
      <c r="E31" s="19">
        <v>2</v>
      </c>
      <c r="F31" s="14" t="s">
        <v>53</v>
      </c>
      <c r="G31" s="14" t="s">
        <v>54</v>
      </c>
      <c r="H31" s="14" t="s">
        <v>97</v>
      </c>
      <c r="I31" s="7">
        <v>41157</v>
      </c>
      <c r="J31" s="1" t="s">
        <v>29</v>
      </c>
      <c r="K31" s="21">
        <v>0.35416666666666669</v>
      </c>
      <c r="L31" s="17">
        <v>41172</v>
      </c>
      <c r="M31" s="14" t="s">
        <v>55</v>
      </c>
      <c r="N31" s="14" t="s">
        <v>56</v>
      </c>
      <c r="O31" s="14" t="s">
        <v>57</v>
      </c>
      <c r="P31" s="14">
        <v>85718</v>
      </c>
      <c r="Q31" s="22" t="s">
        <v>58</v>
      </c>
      <c r="R31" s="8"/>
      <c r="S31" s="23"/>
      <c r="T31" s="4">
        <v>24000</v>
      </c>
      <c r="U31" s="4">
        <v>24000</v>
      </c>
      <c r="V31" s="7">
        <v>41173</v>
      </c>
      <c r="W31" s="5" t="s">
        <v>9</v>
      </c>
      <c r="X31" s="15">
        <v>24000</v>
      </c>
      <c r="Y31" s="15">
        <v>24000</v>
      </c>
      <c r="AB31" s="15">
        <f t="shared" si="2"/>
        <v>24000</v>
      </c>
      <c r="AC31" s="15">
        <f t="shared" si="3"/>
        <v>24000</v>
      </c>
      <c r="AD31" s="14" t="s">
        <v>248</v>
      </c>
    </row>
    <row r="32" spans="1:30">
      <c r="A32" s="17">
        <v>41120</v>
      </c>
      <c r="B32" s="18" t="s">
        <v>6</v>
      </c>
      <c r="C32" s="19">
        <v>88</v>
      </c>
      <c r="D32" s="20" t="s">
        <v>87</v>
      </c>
      <c r="E32" s="19">
        <v>2</v>
      </c>
      <c r="F32" s="14" t="s">
        <v>53</v>
      </c>
      <c r="G32" s="14" t="s">
        <v>54</v>
      </c>
      <c r="H32" s="14" t="s">
        <v>97</v>
      </c>
      <c r="I32" s="7">
        <v>41157</v>
      </c>
      <c r="J32" s="1" t="s">
        <v>29</v>
      </c>
      <c r="K32" s="21">
        <v>0.35416666666666669</v>
      </c>
      <c r="L32" s="17">
        <v>41172</v>
      </c>
      <c r="M32" s="14" t="s">
        <v>55</v>
      </c>
      <c r="N32" s="14" t="s">
        <v>56</v>
      </c>
      <c r="O32" s="14" t="s">
        <v>57</v>
      </c>
      <c r="P32" s="14">
        <v>85718</v>
      </c>
      <c r="Q32" s="22" t="s">
        <v>58</v>
      </c>
      <c r="R32" s="8"/>
      <c r="S32" s="23"/>
      <c r="T32" s="4">
        <v>24000</v>
      </c>
      <c r="U32" s="4">
        <v>24000</v>
      </c>
      <c r="V32" s="7">
        <v>41173</v>
      </c>
      <c r="W32" s="5" t="s">
        <v>9</v>
      </c>
      <c r="X32" s="15">
        <v>24000</v>
      </c>
      <c r="Y32" s="15">
        <v>24000</v>
      </c>
      <c r="AB32" s="15">
        <f t="shared" si="2"/>
        <v>24000</v>
      </c>
      <c r="AC32" s="15">
        <f t="shared" si="3"/>
        <v>24000</v>
      </c>
      <c r="AD32" s="14" t="s">
        <v>248</v>
      </c>
    </row>
    <row r="33" spans="1:34">
      <c r="A33" s="17">
        <v>41120</v>
      </c>
      <c r="B33" s="18" t="s">
        <v>6</v>
      </c>
      <c r="C33" s="19">
        <v>88</v>
      </c>
      <c r="D33" s="20" t="s">
        <v>88</v>
      </c>
      <c r="E33" s="19">
        <v>2</v>
      </c>
      <c r="F33" s="14" t="s">
        <v>53</v>
      </c>
      <c r="G33" s="14" t="s">
        <v>54</v>
      </c>
      <c r="H33" s="14" t="s">
        <v>97</v>
      </c>
      <c r="I33" s="7">
        <v>41157</v>
      </c>
      <c r="J33" s="1" t="s">
        <v>29</v>
      </c>
      <c r="K33" s="21">
        <v>0.35416666666666669</v>
      </c>
      <c r="L33" s="17">
        <v>41172</v>
      </c>
      <c r="M33" s="14" t="s">
        <v>55</v>
      </c>
      <c r="N33" s="14" t="s">
        <v>56</v>
      </c>
      <c r="O33" s="14" t="s">
        <v>57</v>
      </c>
      <c r="P33" s="14">
        <v>85718</v>
      </c>
      <c r="Q33" s="22" t="s">
        <v>58</v>
      </c>
      <c r="R33" s="8"/>
      <c r="S33" s="23"/>
      <c r="T33" s="4">
        <v>24000</v>
      </c>
      <c r="U33" s="4">
        <v>24000</v>
      </c>
      <c r="V33" s="7">
        <v>41173</v>
      </c>
      <c r="W33" s="5" t="s">
        <v>9</v>
      </c>
      <c r="X33" s="15">
        <v>24000</v>
      </c>
      <c r="Y33" s="15">
        <v>24000</v>
      </c>
      <c r="AB33" s="15">
        <f t="shared" si="2"/>
        <v>24000</v>
      </c>
      <c r="AC33" s="15">
        <f t="shared" si="3"/>
        <v>24000</v>
      </c>
      <c r="AD33" s="14" t="s">
        <v>248</v>
      </c>
    </row>
    <row r="34" spans="1:34">
      <c r="A34" s="17">
        <v>41120</v>
      </c>
      <c r="B34" s="18" t="s">
        <v>6</v>
      </c>
      <c r="C34" s="19">
        <v>88</v>
      </c>
      <c r="D34" s="20" t="s">
        <v>89</v>
      </c>
      <c r="E34" s="19">
        <v>2</v>
      </c>
      <c r="F34" s="14" t="s">
        <v>53</v>
      </c>
      <c r="G34" s="14" t="s">
        <v>54</v>
      </c>
      <c r="H34" s="14" t="s">
        <v>97</v>
      </c>
      <c r="I34" s="7">
        <v>41157</v>
      </c>
      <c r="J34" s="1" t="s">
        <v>29</v>
      </c>
      <c r="K34" s="21">
        <v>0.35416666666666669</v>
      </c>
      <c r="L34" s="17">
        <v>41172</v>
      </c>
      <c r="M34" s="14" t="s">
        <v>55</v>
      </c>
      <c r="N34" s="14" t="s">
        <v>56</v>
      </c>
      <c r="O34" s="14" t="s">
        <v>57</v>
      </c>
      <c r="P34" s="14">
        <v>85718</v>
      </c>
      <c r="Q34" s="22" t="s">
        <v>58</v>
      </c>
      <c r="R34" s="8"/>
      <c r="S34" s="23"/>
      <c r="T34" s="4">
        <v>24000</v>
      </c>
      <c r="U34" s="4">
        <v>24000</v>
      </c>
      <c r="V34" s="7">
        <v>41173</v>
      </c>
      <c r="W34" s="5" t="s">
        <v>9</v>
      </c>
      <c r="X34" s="15">
        <v>24000</v>
      </c>
      <c r="Y34" s="15">
        <v>24000</v>
      </c>
      <c r="AB34" s="15">
        <f t="shared" si="2"/>
        <v>24000</v>
      </c>
      <c r="AC34" s="15">
        <f t="shared" si="3"/>
        <v>24000</v>
      </c>
      <c r="AD34" s="14" t="s">
        <v>248</v>
      </c>
    </row>
    <row r="35" spans="1:34">
      <c r="A35" s="17">
        <v>41120</v>
      </c>
      <c r="B35" s="18" t="s">
        <v>6</v>
      </c>
      <c r="C35" s="19">
        <v>88</v>
      </c>
      <c r="D35" s="20" t="s">
        <v>90</v>
      </c>
      <c r="E35" s="19">
        <v>2</v>
      </c>
      <c r="F35" s="14" t="s">
        <v>53</v>
      </c>
      <c r="G35" s="14" t="s">
        <v>54</v>
      </c>
      <c r="H35" s="14" t="s">
        <v>97</v>
      </c>
      <c r="I35" s="7">
        <v>41157</v>
      </c>
      <c r="J35" s="1" t="s">
        <v>29</v>
      </c>
      <c r="K35" s="21">
        <v>0.35416666666666669</v>
      </c>
      <c r="L35" s="17">
        <v>41172</v>
      </c>
      <c r="M35" s="14" t="s">
        <v>55</v>
      </c>
      <c r="N35" s="14" t="s">
        <v>56</v>
      </c>
      <c r="O35" s="14" t="s">
        <v>57</v>
      </c>
      <c r="P35" s="14">
        <v>85718</v>
      </c>
      <c r="Q35" s="22" t="s">
        <v>58</v>
      </c>
      <c r="R35" s="8"/>
      <c r="S35" s="23"/>
      <c r="T35" s="4">
        <v>24000</v>
      </c>
      <c r="U35" s="4">
        <v>24000</v>
      </c>
      <c r="V35" s="7">
        <v>41173</v>
      </c>
      <c r="W35" s="5" t="s">
        <v>9</v>
      </c>
      <c r="X35" s="15">
        <v>24000</v>
      </c>
      <c r="Y35" s="15">
        <v>24000</v>
      </c>
      <c r="AB35" s="15">
        <f t="shared" si="2"/>
        <v>24000</v>
      </c>
      <c r="AC35" s="15">
        <f t="shared" si="3"/>
        <v>24000</v>
      </c>
      <c r="AD35" s="14" t="s">
        <v>248</v>
      </c>
    </row>
    <row r="36" spans="1:34">
      <c r="A36" s="17">
        <v>41120</v>
      </c>
      <c r="B36" s="18" t="s">
        <v>6</v>
      </c>
      <c r="C36" s="19">
        <v>88</v>
      </c>
      <c r="D36" s="20" t="s">
        <v>91</v>
      </c>
      <c r="E36" s="19">
        <v>2</v>
      </c>
      <c r="F36" s="14" t="s">
        <v>53</v>
      </c>
      <c r="G36" s="14" t="s">
        <v>54</v>
      </c>
      <c r="H36" s="14" t="s">
        <v>97</v>
      </c>
      <c r="I36" s="7">
        <v>41157</v>
      </c>
      <c r="J36" s="1" t="s">
        <v>29</v>
      </c>
      <c r="K36" s="21">
        <v>0.35416666666666669</v>
      </c>
      <c r="L36" s="17">
        <v>41172</v>
      </c>
      <c r="M36" s="14" t="s">
        <v>55</v>
      </c>
      <c r="N36" s="14" t="s">
        <v>56</v>
      </c>
      <c r="O36" s="14" t="s">
        <v>57</v>
      </c>
      <c r="P36" s="14">
        <v>85718</v>
      </c>
      <c r="Q36" s="22" t="s">
        <v>58</v>
      </c>
      <c r="R36" s="8"/>
      <c r="S36" s="23"/>
      <c r="T36" s="4">
        <v>24000</v>
      </c>
      <c r="U36" s="4">
        <v>24000</v>
      </c>
      <c r="V36" s="7">
        <v>41173</v>
      </c>
      <c r="W36" s="5" t="s">
        <v>9</v>
      </c>
      <c r="X36" s="15">
        <v>24000</v>
      </c>
      <c r="Y36" s="15">
        <v>24000</v>
      </c>
      <c r="AB36" s="15">
        <f t="shared" si="2"/>
        <v>24000</v>
      </c>
      <c r="AC36" s="15">
        <f t="shared" si="3"/>
        <v>24000</v>
      </c>
      <c r="AD36" s="14" t="s">
        <v>248</v>
      </c>
    </row>
    <row r="37" spans="1:34">
      <c r="A37" s="17">
        <v>41120</v>
      </c>
      <c r="B37" s="18" t="s">
        <v>6</v>
      </c>
      <c r="C37" s="19">
        <v>88</v>
      </c>
      <c r="D37" s="20" t="s">
        <v>92</v>
      </c>
      <c r="E37" s="19">
        <v>2</v>
      </c>
      <c r="F37" s="14" t="s">
        <v>53</v>
      </c>
      <c r="G37" s="14" t="s">
        <v>54</v>
      </c>
      <c r="H37" s="14" t="s">
        <v>97</v>
      </c>
      <c r="I37" s="7">
        <v>41157</v>
      </c>
      <c r="J37" s="1" t="s">
        <v>29</v>
      </c>
      <c r="K37" s="21">
        <v>0.35416666666666669</v>
      </c>
      <c r="L37" s="17">
        <v>41172</v>
      </c>
      <c r="M37" s="14" t="s">
        <v>55</v>
      </c>
      <c r="N37" s="14" t="s">
        <v>56</v>
      </c>
      <c r="O37" s="14" t="s">
        <v>57</v>
      </c>
      <c r="P37" s="14">
        <v>85718</v>
      </c>
      <c r="Q37" s="22" t="s">
        <v>58</v>
      </c>
      <c r="R37" s="8"/>
      <c r="S37" s="23"/>
      <c r="T37" s="4">
        <v>24000</v>
      </c>
      <c r="U37" s="4">
        <v>24000</v>
      </c>
      <c r="V37" s="7">
        <v>41173</v>
      </c>
      <c r="W37" s="5" t="s">
        <v>9</v>
      </c>
      <c r="X37" s="15">
        <v>24000</v>
      </c>
      <c r="Y37" s="15">
        <v>24000</v>
      </c>
      <c r="AB37" s="15">
        <f t="shared" si="2"/>
        <v>24000</v>
      </c>
      <c r="AC37" s="15">
        <f t="shared" si="3"/>
        <v>24000</v>
      </c>
      <c r="AD37" s="14" t="s">
        <v>248</v>
      </c>
    </row>
    <row r="38" spans="1:34">
      <c r="A38" s="17">
        <v>41120</v>
      </c>
      <c r="B38" s="18" t="s">
        <v>6</v>
      </c>
      <c r="C38" s="19">
        <v>88</v>
      </c>
      <c r="D38" s="20" t="s">
        <v>93</v>
      </c>
      <c r="E38" s="19">
        <v>2</v>
      </c>
      <c r="F38" s="14" t="s">
        <v>53</v>
      </c>
      <c r="G38" s="14" t="s">
        <v>54</v>
      </c>
      <c r="H38" s="14" t="s">
        <v>97</v>
      </c>
      <c r="I38" s="7">
        <v>41157</v>
      </c>
      <c r="J38" s="1" t="s">
        <v>29</v>
      </c>
      <c r="K38" s="21">
        <v>0.35416666666666669</v>
      </c>
      <c r="L38" s="17">
        <v>41172</v>
      </c>
      <c r="M38" s="14" t="s">
        <v>55</v>
      </c>
      <c r="N38" s="14" t="s">
        <v>56</v>
      </c>
      <c r="O38" s="14" t="s">
        <v>57</v>
      </c>
      <c r="P38" s="14">
        <v>85718</v>
      </c>
      <c r="Q38" s="22" t="s">
        <v>58</v>
      </c>
      <c r="R38" s="8"/>
      <c r="S38" s="23"/>
      <c r="T38" s="4">
        <v>24000</v>
      </c>
      <c r="U38" s="4">
        <v>24000</v>
      </c>
      <c r="V38" s="7">
        <v>41173</v>
      </c>
      <c r="W38" s="5" t="s">
        <v>9</v>
      </c>
      <c r="X38" s="15">
        <v>24000</v>
      </c>
      <c r="Y38" s="15">
        <v>24000</v>
      </c>
      <c r="AB38" s="15">
        <f t="shared" si="2"/>
        <v>24000</v>
      </c>
      <c r="AC38" s="15">
        <f t="shared" si="3"/>
        <v>24000</v>
      </c>
      <c r="AD38" s="14" t="s">
        <v>248</v>
      </c>
    </row>
    <row r="39" spans="1:34">
      <c r="A39" s="17">
        <v>41120</v>
      </c>
      <c r="B39" s="18" t="s">
        <v>6</v>
      </c>
      <c r="C39" s="19">
        <v>88</v>
      </c>
      <c r="D39" s="20" t="s">
        <v>94</v>
      </c>
      <c r="E39" s="19">
        <v>2</v>
      </c>
      <c r="F39" s="14" t="s">
        <v>53</v>
      </c>
      <c r="G39" s="14" t="s">
        <v>54</v>
      </c>
      <c r="H39" s="14" t="s">
        <v>97</v>
      </c>
      <c r="I39" s="7">
        <v>41157</v>
      </c>
      <c r="J39" s="1" t="s">
        <v>29</v>
      </c>
      <c r="K39" s="21">
        <v>0.35416666666666669</v>
      </c>
      <c r="L39" s="17">
        <v>41172</v>
      </c>
      <c r="M39" s="14" t="s">
        <v>55</v>
      </c>
      <c r="N39" s="14" t="s">
        <v>56</v>
      </c>
      <c r="O39" s="14" t="s">
        <v>57</v>
      </c>
      <c r="P39" s="14">
        <v>85718</v>
      </c>
      <c r="Q39" s="22" t="s">
        <v>58</v>
      </c>
      <c r="R39" s="8"/>
      <c r="S39" s="23"/>
      <c r="T39" s="4">
        <v>24000</v>
      </c>
      <c r="U39" s="4">
        <v>24000</v>
      </c>
      <c r="V39" s="7">
        <v>41173</v>
      </c>
      <c r="W39" s="5" t="s">
        <v>9</v>
      </c>
      <c r="X39" s="15">
        <v>24000</v>
      </c>
      <c r="Y39" s="15">
        <v>24000</v>
      </c>
      <c r="AB39" s="15">
        <f t="shared" si="2"/>
        <v>24000</v>
      </c>
      <c r="AC39" s="15">
        <f t="shared" si="3"/>
        <v>24000</v>
      </c>
      <c r="AD39" s="14" t="s">
        <v>248</v>
      </c>
    </row>
    <row r="40" spans="1:34">
      <c r="A40" s="17">
        <v>41120</v>
      </c>
      <c r="B40" s="18" t="s">
        <v>6</v>
      </c>
      <c r="C40" s="19">
        <v>88</v>
      </c>
      <c r="D40" s="20" t="s">
        <v>95</v>
      </c>
      <c r="E40" s="19">
        <v>2</v>
      </c>
      <c r="F40" s="14" t="s">
        <v>53</v>
      </c>
      <c r="G40" s="14" t="s">
        <v>54</v>
      </c>
      <c r="H40" s="14" t="s">
        <v>97</v>
      </c>
      <c r="I40" s="7">
        <v>41157</v>
      </c>
      <c r="J40" s="1" t="s">
        <v>29</v>
      </c>
      <c r="K40" s="21">
        <v>0.35416666666666669</v>
      </c>
      <c r="L40" s="17">
        <v>41172</v>
      </c>
      <c r="M40" s="14" t="s">
        <v>55</v>
      </c>
      <c r="N40" s="14" t="s">
        <v>56</v>
      </c>
      <c r="O40" s="14" t="s">
        <v>57</v>
      </c>
      <c r="P40" s="14">
        <v>85718</v>
      </c>
      <c r="Q40" s="22" t="s">
        <v>58</v>
      </c>
      <c r="R40" s="8"/>
      <c r="S40" s="23"/>
      <c r="T40" s="4">
        <v>24000</v>
      </c>
      <c r="U40" s="4">
        <v>24000</v>
      </c>
      <c r="V40" s="7">
        <v>41173</v>
      </c>
      <c r="W40" s="5" t="s">
        <v>9</v>
      </c>
      <c r="X40" s="15">
        <v>24000</v>
      </c>
      <c r="Y40" s="15">
        <v>24000</v>
      </c>
      <c r="AB40" s="15">
        <f t="shared" si="2"/>
        <v>24000</v>
      </c>
      <c r="AC40" s="15">
        <f t="shared" si="3"/>
        <v>24000</v>
      </c>
      <c r="AD40" s="14" t="s">
        <v>248</v>
      </c>
    </row>
    <row r="41" spans="1:34">
      <c r="A41" s="17">
        <v>41120</v>
      </c>
      <c r="B41" s="18" t="s">
        <v>6</v>
      </c>
      <c r="C41" s="19">
        <v>88</v>
      </c>
      <c r="D41" s="20" t="s">
        <v>96</v>
      </c>
      <c r="E41" s="19">
        <v>2</v>
      </c>
      <c r="F41" s="14" t="s">
        <v>53</v>
      </c>
      <c r="G41" s="14" t="s">
        <v>54</v>
      </c>
      <c r="H41" s="14" t="s">
        <v>97</v>
      </c>
      <c r="I41" s="7">
        <v>41157</v>
      </c>
      <c r="J41" s="1" t="s">
        <v>29</v>
      </c>
      <c r="K41" s="21">
        <v>0.35416666666666669</v>
      </c>
      <c r="L41" s="17">
        <v>41172</v>
      </c>
      <c r="M41" s="14" t="s">
        <v>55</v>
      </c>
      <c r="N41" s="14" t="s">
        <v>56</v>
      </c>
      <c r="O41" s="14" t="s">
        <v>57</v>
      </c>
      <c r="P41" s="14">
        <v>85718</v>
      </c>
      <c r="Q41" s="22" t="s">
        <v>58</v>
      </c>
      <c r="R41" s="8"/>
      <c r="S41" s="23"/>
      <c r="T41" s="4">
        <v>24000</v>
      </c>
      <c r="U41" s="4">
        <v>24000</v>
      </c>
      <c r="V41" s="7">
        <v>41173</v>
      </c>
      <c r="W41" s="5" t="s">
        <v>9</v>
      </c>
      <c r="X41" s="15">
        <v>24000</v>
      </c>
      <c r="Y41" s="15">
        <v>24000</v>
      </c>
      <c r="AB41" s="15">
        <f t="shared" si="2"/>
        <v>24000</v>
      </c>
      <c r="AC41" s="15">
        <f t="shared" si="3"/>
        <v>24000</v>
      </c>
      <c r="AD41" s="14" t="s">
        <v>248</v>
      </c>
    </row>
    <row r="42" spans="1:34" s="84" customFormat="1">
      <c r="A42" s="67">
        <v>41121</v>
      </c>
      <c r="B42" s="68" t="s">
        <v>6</v>
      </c>
      <c r="C42" s="69">
        <v>158</v>
      </c>
      <c r="D42" s="70" t="s">
        <v>98</v>
      </c>
      <c r="E42" s="85" t="s">
        <v>99</v>
      </c>
      <c r="F42" s="71" t="s">
        <v>100</v>
      </c>
      <c r="G42" s="71" t="s">
        <v>101</v>
      </c>
      <c r="H42" s="71"/>
      <c r="I42" s="72">
        <v>41157</v>
      </c>
      <c r="J42" s="73" t="s">
        <v>29</v>
      </c>
      <c r="K42" s="74">
        <v>0.375</v>
      </c>
      <c r="L42" s="67">
        <v>41172</v>
      </c>
      <c r="M42" s="71" t="s">
        <v>102</v>
      </c>
      <c r="N42" s="71" t="s">
        <v>56</v>
      </c>
      <c r="O42" s="71" t="s">
        <v>57</v>
      </c>
      <c r="P42" s="86">
        <v>85704</v>
      </c>
      <c r="Q42" s="75" t="s">
        <v>103</v>
      </c>
      <c r="R42" s="76"/>
      <c r="S42" s="77"/>
      <c r="T42" s="78">
        <v>77127</v>
      </c>
      <c r="U42" s="78">
        <v>77127</v>
      </c>
      <c r="V42" s="72">
        <v>41173</v>
      </c>
      <c r="W42" s="79" t="s">
        <v>9</v>
      </c>
      <c r="X42" s="78">
        <v>70000</v>
      </c>
      <c r="Y42" s="78">
        <v>70000</v>
      </c>
      <c r="Z42" s="81"/>
      <c r="AA42" s="82"/>
      <c r="AB42" s="80">
        <f t="shared" si="2"/>
        <v>70000</v>
      </c>
      <c r="AC42" s="80">
        <f t="shared" si="3"/>
        <v>70000</v>
      </c>
      <c r="AD42" s="88" t="s">
        <v>252</v>
      </c>
      <c r="AE42" s="71"/>
      <c r="AF42" s="71"/>
      <c r="AG42" s="83"/>
      <c r="AH42" s="71"/>
    </row>
    <row r="43" spans="1:34" ht="25.5" hidden="1">
      <c r="A43" s="17">
        <v>41121</v>
      </c>
      <c r="B43" s="18" t="s">
        <v>6</v>
      </c>
      <c r="C43" s="19">
        <v>355</v>
      </c>
      <c r="D43" s="20" t="s">
        <v>104</v>
      </c>
      <c r="E43" s="27">
        <v>3</v>
      </c>
      <c r="F43" s="14" t="s">
        <v>105</v>
      </c>
      <c r="G43" s="14" t="s">
        <v>106</v>
      </c>
      <c r="H43" s="14" t="s">
        <v>107</v>
      </c>
      <c r="I43" s="7">
        <v>41157</v>
      </c>
      <c r="J43" s="1" t="s">
        <v>29</v>
      </c>
      <c r="K43" s="21">
        <v>0.39583333333333331</v>
      </c>
      <c r="L43" s="17">
        <v>41172</v>
      </c>
      <c r="M43" s="14" t="s">
        <v>108</v>
      </c>
      <c r="N43" s="14" t="s">
        <v>109</v>
      </c>
      <c r="O43" s="14" t="s">
        <v>57</v>
      </c>
      <c r="P43" s="29">
        <v>85650</v>
      </c>
      <c r="Q43" s="22" t="s">
        <v>110</v>
      </c>
      <c r="R43" s="8"/>
      <c r="S43" s="23"/>
      <c r="T43" s="4">
        <v>297809</v>
      </c>
      <c r="U43" s="4">
        <v>297809</v>
      </c>
      <c r="V43" s="113">
        <v>41173</v>
      </c>
      <c r="W43" s="5" t="s">
        <v>11</v>
      </c>
      <c r="X43" s="4">
        <v>297809</v>
      </c>
      <c r="Y43" s="4">
        <v>297809</v>
      </c>
      <c r="Z43" s="6" t="s">
        <v>5</v>
      </c>
      <c r="AB43" s="15">
        <f t="shared" si="2"/>
        <v>297809</v>
      </c>
      <c r="AC43" s="15">
        <f t="shared" si="3"/>
        <v>297809</v>
      </c>
      <c r="AD43" s="14" t="s">
        <v>386</v>
      </c>
    </row>
    <row r="44" spans="1:34" ht="25.5" hidden="1">
      <c r="A44" s="17">
        <v>41123</v>
      </c>
      <c r="B44" s="18" t="s">
        <v>6</v>
      </c>
      <c r="C44" s="19">
        <v>358</v>
      </c>
      <c r="D44" s="20" t="s">
        <v>111</v>
      </c>
      <c r="E44" s="27">
        <v>2</v>
      </c>
      <c r="F44" s="14" t="s">
        <v>112</v>
      </c>
      <c r="G44" s="14" t="s">
        <v>113</v>
      </c>
      <c r="I44" s="7">
        <v>41157</v>
      </c>
      <c r="J44" s="1" t="s">
        <v>29</v>
      </c>
      <c r="K44" s="21">
        <v>0.41666666666666669</v>
      </c>
      <c r="L44" s="17">
        <v>41172</v>
      </c>
      <c r="M44" s="14" t="s">
        <v>251</v>
      </c>
      <c r="N44" s="14" t="s">
        <v>114</v>
      </c>
      <c r="O44" s="14" t="s">
        <v>57</v>
      </c>
      <c r="P44" s="29">
        <v>85615</v>
      </c>
      <c r="Q44" s="22" t="s">
        <v>115</v>
      </c>
      <c r="R44" s="8"/>
      <c r="S44" s="23"/>
      <c r="T44" s="4">
        <v>30075</v>
      </c>
      <c r="U44" s="4">
        <v>30075</v>
      </c>
      <c r="V44" s="7">
        <v>41173</v>
      </c>
      <c r="W44" s="5" t="s">
        <v>11</v>
      </c>
      <c r="X44" s="15">
        <v>30075</v>
      </c>
      <c r="Y44" s="15">
        <v>30075</v>
      </c>
      <c r="Z44" s="6" t="s">
        <v>5</v>
      </c>
      <c r="AB44" s="15">
        <f t="shared" si="2"/>
        <v>30075</v>
      </c>
      <c r="AC44" s="15">
        <f t="shared" si="3"/>
        <v>30075</v>
      </c>
      <c r="AD44" s="14" t="s">
        <v>386</v>
      </c>
    </row>
    <row r="45" spans="1:34" ht="25.5">
      <c r="A45" s="17">
        <v>41129</v>
      </c>
      <c r="B45" s="18" t="s">
        <v>8</v>
      </c>
      <c r="C45" s="19">
        <v>10</v>
      </c>
      <c r="D45" s="20" t="s">
        <v>116</v>
      </c>
      <c r="E45" s="27">
        <v>4</v>
      </c>
      <c r="F45" s="14" t="s">
        <v>117</v>
      </c>
      <c r="G45" s="14" t="s">
        <v>118</v>
      </c>
      <c r="H45" s="14" t="s">
        <v>119</v>
      </c>
      <c r="I45" s="7">
        <v>41157</v>
      </c>
      <c r="J45" s="1" t="s">
        <v>29</v>
      </c>
      <c r="K45" s="21">
        <v>0.4375</v>
      </c>
      <c r="L45" s="17">
        <v>41172</v>
      </c>
      <c r="M45" s="14" t="s">
        <v>120</v>
      </c>
      <c r="N45" s="14" t="s">
        <v>56</v>
      </c>
      <c r="O45" s="14" t="s">
        <v>57</v>
      </c>
      <c r="P45" s="29">
        <v>85711</v>
      </c>
      <c r="Q45" s="22" t="s">
        <v>121</v>
      </c>
      <c r="R45" s="8"/>
      <c r="S45" s="23"/>
      <c r="T45" s="4">
        <v>25274</v>
      </c>
      <c r="U45" s="4">
        <v>25274</v>
      </c>
      <c r="V45" s="7">
        <v>41173</v>
      </c>
      <c r="W45" s="5" t="s">
        <v>9</v>
      </c>
      <c r="X45" s="15">
        <v>25274</v>
      </c>
      <c r="Y45" s="15">
        <v>25274</v>
      </c>
      <c r="AB45" s="15">
        <f t="shared" ref="AB45:AC49" si="4">X45</f>
        <v>25274</v>
      </c>
      <c r="AC45" s="15">
        <f t="shared" si="4"/>
        <v>25274</v>
      </c>
      <c r="AD45" s="14" t="s">
        <v>260</v>
      </c>
    </row>
    <row r="46" spans="1:34">
      <c r="A46" s="17">
        <v>41129</v>
      </c>
      <c r="B46" s="18" t="s">
        <v>6</v>
      </c>
      <c r="C46" s="19">
        <v>302</v>
      </c>
      <c r="D46" s="20" t="s">
        <v>122</v>
      </c>
      <c r="E46" s="27">
        <v>3</v>
      </c>
      <c r="F46" s="14" t="s">
        <v>123</v>
      </c>
      <c r="G46" s="14" t="s">
        <v>124</v>
      </c>
      <c r="I46" s="7">
        <v>41157</v>
      </c>
      <c r="J46" s="1" t="s">
        <v>29</v>
      </c>
      <c r="K46" s="21">
        <v>0.45833333333333331</v>
      </c>
      <c r="L46" s="17">
        <v>41172</v>
      </c>
      <c r="M46" s="14" t="s">
        <v>125</v>
      </c>
      <c r="N46" s="14" t="s">
        <v>114</v>
      </c>
      <c r="O46" s="14" t="s">
        <v>57</v>
      </c>
      <c r="P46" s="29">
        <v>85615</v>
      </c>
      <c r="Q46" s="22" t="s">
        <v>126</v>
      </c>
      <c r="R46" s="8"/>
      <c r="S46" s="23"/>
      <c r="T46" s="4">
        <v>163459</v>
      </c>
      <c r="U46" s="4">
        <v>163459</v>
      </c>
      <c r="V46" s="7">
        <v>41173</v>
      </c>
      <c r="W46" s="5" t="s">
        <v>9</v>
      </c>
      <c r="X46" s="15">
        <v>163459</v>
      </c>
      <c r="Y46" s="15">
        <v>163459</v>
      </c>
      <c r="AB46" s="15">
        <f t="shared" si="4"/>
        <v>163459</v>
      </c>
      <c r="AC46" s="15">
        <f t="shared" si="4"/>
        <v>163459</v>
      </c>
      <c r="AD46" s="14" t="s">
        <v>248</v>
      </c>
    </row>
    <row r="47" spans="1:34">
      <c r="A47" s="17">
        <v>41130</v>
      </c>
      <c r="B47" s="18" t="s">
        <v>6</v>
      </c>
      <c r="C47" s="19">
        <v>181</v>
      </c>
      <c r="D47" s="20" t="s">
        <v>127</v>
      </c>
      <c r="E47" s="27">
        <v>3</v>
      </c>
      <c r="F47" s="14" t="s">
        <v>129</v>
      </c>
      <c r="G47" s="14" t="s">
        <v>128</v>
      </c>
      <c r="I47" s="7">
        <v>41157</v>
      </c>
      <c r="J47" s="1" t="s">
        <v>29</v>
      </c>
      <c r="K47" s="21">
        <v>0.47916666666666669</v>
      </c>
      <c r="L47" s="17">
        <v>41172</v>
      </c>
      <c r="M47" s="14" t="s">
        <v>130</v>
      </c>
      <c r="N47" s="14" t="s">
        <v>131</v>
      </c>
      <c r="O47" s="14" t="s">
        <v>57</v>
      </c>
      <c r="P47" s="29">
        <v>85625</v>
      </c>
      <c r="Q47" s="22" t="s">
        <v>132</v>
      </c>
      <c r="R47" s="8"/>
      <c r="S47" s="23"/>
      <c r="T47" s="4">
        <v>166099</v>
      </c>
      <c r="U47" s="4">
        <v>166099</v>
      </c>
      <c r="V47" s="7">
        <v>41173</v>
      </c>
      <c r="W47" s="5" t="s">
        <v>9</v>
      </c>
      <c r="X47" s="15">
        <v>166099</v>
      </c>
      <c r="Y47" s="15">
        <v>166099</v>
      </c>
      <c r="AB47" s="15">
        <f t="shared" si="4"/>
        <v>166099</v>
      </c>
      <c r="AC47" s="15">
        <f t="shared" si="4"/>
        <v>166099</v>
      </c>
      <c r="AD47" s="14" t="s">
        <v>248</v>
      </c>
    </row>
    <row r="48" spans="1:34" hidden="1">
      <c r="A48" s="17">
        <v>41130</v>
      </c>
      <c r="B48" s="18" t="s">
        <v>6</v>
      </c>
      <c r="C48" s="19">
        <v>317</v>
      </c>
      <c r="D48" s="20" t="s">
        <v>133</v>
      </c>
      <c r="E48" s="27">
        <v>3</v>
      </c>
      <c r="F48" s="14" t="s">
        <v>134</v>
      </c>
      <c r="G48" s="14" t="s">
        <v>135</v>
      </c>
      <c r="H48" s="14" t="s">
        <v>136</v>
      </c>
      <c r="I48" s="7">
        <v>41157</v>
      </c>
      <c r="J48" s="1" t="s">
        <v>29</v>
      </c>
      <c r="K48" s="21">
        <v>0.54166666666666663</v>
      </c>
      <c r="L48" s="17">
        <v>41172</v>
      </c>
      <c r="M48" s="14" t="s">
        <v>137</v>
      </c>
      <c r="N48" s="14" t="s">
        <v>138</v>
      </c>
      <c r="O48" s="14" t="s">
        <v>57</v>
      </c>
      <c r="P48" s="29">
        <v>85602</v>
      </c>
      <c r="Q48" s="22" t="s">
        <v>247</v>
      </c>
      <c r="R48" s="8"/>
      <c r="S48" s="23"/>
      <c r="T48" s="4">
        <v>41476</v>
      </c>
      <c r="U48" s="4">
        <v>41391</v>
      </c>
      <c r="V48" s="7">
        <v>41173</v>
      </c>
      <c r="W48" s="5" t="s">
        <v>10</v>
      </c>
      <c r="X48" s="15">
        <v>28206</v>
      </c>
      <c r="Y48" s="15">
        <v>28206</v>
      </c>
      <c r="Z48" s="6" t="s">
        <v>5</v>
      </c>
      <c r="AB48" s="15">
        <f t="shared" si="4"/>
        <v>28206</v>
      </c>
      <c r="AC48" s="15">
        <f t="shared" si="4"/>
        <v>28206</v>
      </c>
      <c r="AD48" s="14" t="s">
        <v>248</v>
      </c>
    </row>
    <row r="49" spans="1:34" ht="22.5" hidden="1">
      <c r="A49" s="17">
        <v>41122</v>
      </c>
      <c r="B49" s="18" t="s">
        <v>6</v>
      </c>
      <c r="C49" s="19">
        <v>231</v>
      </c>
      <c r="D49" s="20" t="s">
        <v>157</v>
      </c>
      <c r="E49" s="27">
        <v>3</v>
      </c>
      <c r="F49" s="14" t="s">
        <v>158</v>
      </c>
      <c r="G49" s="14" t="s">
        <v>159</v>
      </c>
      <c r="I49" s="7">
        <v>41157</v>
      </c>
      <c r="J49" s="1" t="s">
        <v>29</v>
      </c>
      <c r="K49" s="21">
        <v>0.5625</v>
      </c>
      <c r="L49" s="17">
        <v>41172</v>
      </c>
      <c r="M49" s="14" t="s">
        <v>160</v>
      </c>
      <c r="N49" s="14" t="s">
        <v>138</v>
      </c>
      <c r="O49" s="14" t="s">
        <v>57</v>
      </c>
      <c r="P49" s="29">
        <v>85602</v>
      </c>
      <c r="Q49" s="22" t="s">
        <v>161</v>
      </c>
      <c r="R49" s="8" t="s">
        <v>162</v>
      </c>
      <c r="S49" s="23"/>
      <c r="T49" s="4">
        <v>102933</v>
      </c>
      <c r="U49" s="4">
        <v>102723</v>
      </c>
      <c r="V49" s="7">
        <v>41173</v>
      </c>
      <c r="W49" s="5" t="s">
        <v>11</v>
      </c>
      <c r="X49" s="15">
        <v>73259</v>
      </c>
      <c r="Y49" s="15">
        <v>73105</v>
      </c>
      <c r="Z49" s="6" t="s">
        <v>5</v>
      </c>
      <c r="AB49" s="15">
        <f t="shared" si="4"/>
        <v>73259</v>
      </c>
      <c r="AC49" s="15">
        <f t="shared" si="4"/>
        <v>73105</v>
      </c>
      <c r="AD49" s="14" t="s">
        <v>248</v>
      </c>
    </row>
    <row r="50" spans="1:34">
      <c r="A50" s="17">
        <v>41130</v>
      </c>
      <c r="B50" s="18" t="s">
        <v>8</v>
      </c>
      <c r="C50" s="19">
        <v>22</v>
      </c>
      <c r="D50" s="20" t="s">
        <v>139</v>
      </c>
      <c r="E50" s="27">
        <v>3</v>
      </c>
      <c r="F50" s="14" t="s">
        <v>140</v>
      </c>
      <c r="G50" s="14" t="s">
        <v>141</v>
      </c>
      <c r="I50" s="7">
        <v>41157</v>
      </c>
      <c r="J50" s="1" t="s">
        <v>29</v>
      </c>
      <c r="K50" s="21">
        <v>0.58333333333333337</v>
      </c>
      <c r="L50" s="17">
        <v>41172</v>
      </c>
      <c r="M50" s="14" t="s">
        <v>142</v>
      </c>
      <c r="N50" s="14" t="s">
        <v>114</v>
      </c>
      <c r="O50" s="14" t="s">
        <v>57</v>
      </c>
      <c r="P50" s="29">
        <v>85615</v>
      </c>
      <c r="Q50" s="22" t="s">
        <v>143</v>
      </c>
      <c r="R50" s="8"/>
      <c r="S50" s="23"/>
      <c r="T50" s="4">
        <v>10245</v>
      </c>
      <c r="U50" s="4">
        <v>10245</v>
      </c>
      <c r="V50" s="7">
        <v>41173</v>
      </c>
      <c r="W50" s="5" t="s">
        <v>9</v>
      </c>
      <c r="X50" s="15">
        <v>10245</v>
      </c>
      <c r="Y50" s="15">
        <v>10245</v>
      </c>
      <c r="AB50" s="15">
        <f t="shared" ref="AB50:AC54" si="5">X50</f>
        <v>10245</v>
      </c>
      <c r="AC50" s="15">
        <f t="shared" si="5"/>
        <v>10245</v>
      </c>
      <c r="AD50" s="14" t="s">
        <v>248</v>
      </c>
    </row>
    <row r="51" spans="1:34" s="84" customFormat="1" ht="25.5">
      <c r="A51" s="67">
        <v>41134</v>
      </c>
      <c r="B51" s="68" t="s">
        <v>6</v>
      </c>
      <c r="C51" s="69">
        <v>193</v>
      </c>
      <c r="D51" s="70" t="s">
        <v>144</v>
      </c>
      <c r="E51" s="85">
        <v>4</v>
      </c>
      <c r="F51" s="71" t="s">
        <v>145</v>
      </c>
      <c r="G51" s="71" t="s">
        <v>146</v>
      </c>
      <c r="H51" s="71" t="s">
        <v>147</v>
      </c>
      <c r="I51" s="72">
        <v>41157</v>
      </c>
      <c r="J51" s="73" t="s">
        <v>29</v>
      </c>
      <c r="K51" s="74">
        <v>0.60416666666666663</v>
      </c>
      <c r="L51" s="67">
        <v>41172</v>
      </c>
      <c r="M51" s="71" t="s">
        <v>148</v>
      </c>
      <c r="N51" s="71" t="s">
        <v>149</v>
      </c>
      <c r="O51" s="71" t="s">
        <v>57</v>
      </c>
      <c r="P51" s="86">
        <v>85256</v>
      </c>
      <c r="Q51" s="75" t="s">
        <v>150</v>
      </c>
      <c r="R51" s="76" t="s">
        <v>151</v>
      </c>
      <c r="S51" s="77"/>
      <c r="T51" s="78">
        <v>204103</v>
      </c>
      <c r="U51" s="78">
        <v>203763</v>
      </c>
      <c r="V51" s="72">
        <v>41173</v>
      </c>
      <c r="W51" s="79" t="s">
        <v>9</v>
      </c>
      <c r="X51" s="80">
        <v>192500</v>
      </c>
      <c r="Y51" s="80">
        <v>192179</v>
      </c>
      <c r="Z51" s="81"/>
      <c r="AA51" s="82"/>
      <c r="AB51" s="80">
        <f t="shared" si="5"/>
        <v>192500</v>
      </c>
      <c r="AC51" s="80">
        <f t="shared" si="5"/>
        <v>192179</v>
      </c>
      <c r="AD51" s="71" t="s">
        <v>252</v>
      </c>
      <c r="AE51" s="71"/>
      <c r="AF51" s="71"/>
      <c r="AG51" s="83"/>
      <c r="AH51" s="71"/>
    </row>
    <row r="52" spans="1:34">
      <c r="A52" s="17">
        <v>41135</v>
      </c>
      <c r="B52" s="18" t="s">
        <v>6</v>
      </c>
      <c r="C52" s="19">
        <v>180</v>
      </c>
      <c r="D52" s="20" t="s">
        <v>152</v>
      </c>
      <c r="E52" s="27">
        <v>2</v>
      </c>
      <c r="F52" s="14" t="s">
        <v>153</v>
      </c>
      <c r="G52" s="14" t="s">
        <v>154</v>
      </c>
      <c r="I52" s="7">
        <v>41157</v>
      </c>
      <c r="J52" s="1" t="s">
        <v>29</v>
      </c>
      <c r="K52" s="21">
        <v>0.625</v>
      </c>
      <c r="L52" s="17">
        <v>41172</v>
      </c>
      <c r="M52" s="14" t="s">
        <v>155</v>
      </c>
      <c r="N52" s="14" t="s">
        <v>156</v>
      </c>
      <c r="O52" s="14" t="s">
        <v>57</v>
      </c>
      <c r="P52" s="29">
        <v>85282</v>
      </c>
      <c r="Q52" s="87" t="s">
        <v>253</v>
      </c>
      <c r="R52" s="8"/>
      <c r="S52" s="23"/>
      <c r="T52" s="4">
        <v>65698</v>
      </c>
      <c r="U52" s="4">
        <v>65341</v>
      </c>
      <c r="V52" s="113">
        <v>41173</v>
      </c>
      <c r="W52" s="5" t="s">
        <v>10</v>
      </c>
      <c r="X52" s="15">
        <v>56018</v>
      </c>
      <c r="Y52" s="15">
        <v>56018</v>
      </c>
      <c r="AB52" s="15">
        <f t="shared" si="5"/>
        <v>56018</v>
      </c>
      <c r="AC52" s="15">
        <f t="shared" si="5"/>
        <v>56018</v>
      </c>
      <c r="AD52" s="14" t="s">
        <v>248</v>
      </c>
    </row>
    <row r="53" spans="1:34" s="110" customFormat="1">
      <c r="A53" s="93">
        <v>41138</v>
      </c>
      <c r="B53" s="111" t="s">
        <v>6</v>
      </c>
      <c r="C53" s="95">
        <v>245</v>
      </c>
      <c r="D53" s="96" t="s">
        <v>163</v>
      </c>
      <c r="E53" s="94">
        <v>1</v>
      </c>
      <c r="F53" s="97" t="s">
        <v>165</v>
      </c>
      <c r="G53" s="97" t="s">
        <v>166</v>
      </c>
      <c r="H53" s="97" t="s">
        <v>167</v>
      </c>
      <c r="I53" s="98">
        <v>41157</v>
      </c>
      <c r="J53" s="99" t="s">
        <v>29</v>
      </c>
      <c r="K53" s="100">
        <v>0.64583333333333337</v>
      </c>
      <c r="L53" s="93">
        <v>41172</v>
      </c>
      <c r="M53" s="97" t="s">
        <v>168</v>
      </c>
      <c r="N53" s="97" t="s">
        <v>169</v>
      </c>
      <c r="O53" s="97" t="s">
        <v>57</v>
      </c>
      <c r="P53" s="112">
        <v>85213</v>
      </c>
      <c r="Q53" s="101" t="s">
        <v>170</v>
      </c>
      <c r="R53" s="102" t="s">
        <v>171</v>
      </c>
      <c r="S53" s="103"/>
      <c r="T53" s="104">
        <v>2327732</v>
      </c>
      <c r="U53" s="104">
        <v>2327732</v>
      </c>
      <c r="V53" s="7">
        <v>41173</v>
      </c>
      <c r="W53" s="105" t="s">
        <v>9</v>
      </c>
      <c r="X53" s="108">
        <v>1992529</v>
      </c>
      <c r="Y53" s="108">
        <v>1992529</v>
      </c>
      <c r="Z53" s="106"/>
      <c r="AA53" s="107"/>
      <c r="AB53" s="108">
        <f t="shared" si="5"/>
        <v>1992529</v>
      </c>
      <c r="AC53" s="108">
        <f t="shared" si="5"/>
        <v>1992529</v>
      </c>
      <c r="AD53" s="97" t="s">
        <v>383</v>
      </c>
      <c r="AE53" s="97"/>
      <c r="AF53" s="97"/>
      <c r="AG53" s="109"/>
      <c r="AH53" s="97"/>
    </row>
    <row r="54" spans="1:34" s="110" customFormat="1">
      <c r="A54" s="93">
        <v>41138</v>
      </c>
      <c r="B54" s="111" t="s">
        <v>6</v>
      </c>
      <c r="C54" s="95">
        <v>245</v>
      </c>
      <c r="D54" s="96" t="s">
        <v>164</v>
      </c>
      <c r="E54" s="94">
        <v>1</v>
      </c>
      <c r="F54" s="97" t="s">
        <v>165</v>
      </c>
      <c r="G54" s="97" t="s">
        <v>166</v>
      </c>
      <c r="H54" s="97" t="s">
        <v>167</v>
      </c>
      <c r="I54" s="98">
        <v>41157</v>
      </c>
      <c r="J54" s="99" t="s">
        <v>29</v>
      </c>
      <c r="K54" s="100">
        <v>0.64583333333333337</v>
      </c>
      <c r="L54" s="93">
        <v>41172</v>
      </c>
      <c r="M54" s="97" t="s">
        <v>168</v>
      </c>
      <c r="N54" s="97" t="s">
        <v>169</v>
      </c>
      <c r="O54" s="97" t="s">
        <v>57</v>
      </c>
      <c r="P54" s="112">
        <v>85213</v>
      </c>
      <c r="Q54" s="101" t="s">
        <v>170</v>
      </c>
      <c r="R54" s="102" t="s">
        <v>171</v>
      </c>
      <c r="S54" s="103"/>
      <c r="T54" s="104">
        <v>190472</v>
      </c>
      <c r="U54" s="104">
        <v>190472</v>
      </c>
      <c r="V54" s="98">
        <v>41173</v>
      </c>
      <c r="W54" s="105" t="s">
        <v>9</v>
      </c>
      <c r="X54" s="108">
        <v>190472</v>
      </c>
      <c r="Y54" s="108">
        <v>190472</v>
      </c>
      <c r="Z54" s="106"/>
      <c r="AA54" s="107"/>
      <c r="AB54" s="108">
        <f t="shared" si="5"/>
        <v>190472</v>
      </c>
      <c r="AC54" s="108">
        <f t="shared" si="5"/>
        <v>190472</v>
      </c>
      <c r="AD54" s="97" t="s">
        <v>384</v>
      </c>
      <c r="AE54" s="97"/>
      <c r="AF54" s="97"/>
      <c r="AG54" s="109"/>
      <c r="AH54" s="97"/>
    </row>
    <row r="55" spans="1:34" ht="25.5" hidden="1">
      <c r="A55" s="17">
        <v>41141</v>
      </c>
      <c r="B55" s="18" t="s">
        <v>6</v>
      </c>
      <c r="C55" s="19">
        <v>356</v>
      </c>
      <c r="D55" s="20" t="s">
        <v>189</v>
      </c>
      <c r="E55" s="27">
        <v>2</v>
      </c>
      <c r="F55" s="14" t="s">
        <v>190</v>
      </c>
      <c r="G55" s="14" t="s">
        <v>191</v>
      </c>
      <c r="I55" s="7">
        <v>41165</v>
      </c>
      <c r="J55" s="1" t="s">
        <v>29</v>
      </c>
      <c r="K55" s="21">
        <v>0.35416666666666669</v>
      </c>
      <c r="L55" s="17">
        <v>41179</v>
      </c>
      <c r="M55" s="14" t="s">
        <v>192</v>
      </c>
      <c r="N55" s="14" t="s">
        <v>109</v>
      </c>
      <c r="O55" s="14" t="s">
        <v>57</v>
      </c>
      <c r="P55" s="29">
        <v>85650</v>
      </c>
      <c r="Q55" s="22" t="s">
        <v>193</v>
      </c>
      <c r="R55" s="8" t="s">
        <v>395</v>
      </c>
      <c r="S55" s="23"/>
      <c r="T55" s="4">
        <v>67764</v>
      </c>
      <c r="U55" s="4">
        <v>67764</v>
      </c>
      <c r="V55" s="113">
        <v>41180</v>
      </c>
      <c r="W55" s="5" t="s">
        <v>11</v>
      </c>
      <c r="X55" s="15">
        <v>67764</v>
      </c>
      <c r="Y55" s="15">
        <v>67764</v>
      </c>
      <c r="Z55" s="6" t="s">
        <v>5</v>
      </c>
      <c r="AB55" s="15">
        <f t="shared" ref="AB55:AB56" si="6">X55</f>
        <v>67764</v>
      </c>
      <c r="AC55" s="15">
        <f t="shared" ref="AC55:AC56" si="7">Y55</f>
        <v>67764</v>
      </c>
      <c r="AD55" s="14" t="s">
        <v>391</v>
      </c>
    </row>
    <row r="56" spans="1:34" hidden="1">
      <c r="A56" s="17">
        <v>41141</v>
      </c>
      <c r="B56" s="18" t="s">
        <v>8</v>
      </c>
      <c r="C56" s="19">
        <v>13</v>
      </c>
      <c r="D56" s="20" t="s">
        <v>194</v>
      </c>
      <c r="E56" s="19">
        <v>3</v>
      </c>
      <c r="F56" s="14" t="s">
        <v>195</v>
      </c>
      <c r="G56" s="14" t="s">
        <v>196</v>
      </c>
      <c r="I56" s="7">
        <v>41165</v>
      </c>
      <c r="J56" s="1" t="s">
        <v>29</v>
      </c>
      <c r="K56" s="21">
        <v>0.375</v>
      </c>
      <c r="L56" s="17">
        <v>41179</v>
      </c>
      <c r="M56" s="14" t="s">
        <v>197</v>
      </c>
      <c r="N56" s="14" t="s">
        <v>138</v>
      </c>
      <c r="O56" s="14" t="s">
        <v>57</v>
      </c>
      <c r="P56" s="14">
        <v>85602</v>
      </c>
      <c r="Q56" s="22" t="s">
        <v>198</v>
      </c>
      <c r="R56" s="8" t="s">
        <v>396</v>
      </c>
      <c r="S56" s="23"/>
      <c r="T56" s="4">
        <v>37550</v>
      </c>
      <c r="U56" s="4">
        <v>37550</v>
      </c>
      <c r="V56" s="7">
        <v>41180</v>
      </c>
      <c r="W56" s="5" t="s">
        <v>10</v>
      </c>
      <c r="X56" s="15">
        <v>37550</v>
      </c>
      <c r="Y56" s="15">
        <v>37550</v>
      </c>
      <c r="Z56" s="6" t="s">
        <v>5</v>
      </c>
      <c r="AB56" s="15">
        <f t="shared" si="6"/>
        <v>37550</v>
      </c>
      <c r="AC56" s="15">
        <f t="shared" si="7"/>
        <v>37550</v>
      </c>
      <c r="AD56" s="14" t="s">
        <v>250</v>
      </c>
    </row>
    <row r="57" spans="1:34" ht="25.5">
      <c r="A57" s="17">
        <v>41156</v>
      </c>
      <c r="B57" s="27" t="s">
        <v>6</v>
      </c>
      <c r="C57" s="19">
        <v>427</v>
      </c>
      <c r="D57" s="20" t="s">
        <v>235</v>
      </c>
      <c r="E57" s="19">
        <v>2</v>
      </c>
      <c r="F57" s="14" t="s">
        <v>236</v>
      </c>
      <c r="G57" s="14" t="s">
        <v>237</v>
      </c>
      <c r="H57" s="14" t="s">
        <v>202</v>
      </c>
      <c r="I57" s="7">
        <v>41165</v>
      </c>
      <c r="J57" s="1" t="s">
        <v>29</v>
      </c>
      <c r="K57" s="21">
        <v>0.33333333333333331</v>
      </c>
      <c r="L57" s="17">
        <v>41185</v>
      </c>
      <c r="M57" s="14" t="s">
        <v>203</v>
      </c>
      <c r="N57" s="14" t="s">
        <v>56</v>
      </c>
      <c r="O57" s="14" t="s">
        <v>57</v>
      </c>
      <c r="P57" s="14">
        <v>85710</v>
      </c>
      <c r="Q57" s="22" t="s">
        <v>204</v>
      </c>
      <c r="R57" s="8" t="s">
        <v>205</v>
      </c>
      <c r="S57" s="23"/>
      <c r="T57" s="4">
        <v>20188</v>
      </c>
      <c r="U57" s="4">
        <v>20188</v>
      </c>
      <c r="V57" s="7">
        <v>41186</v>
      </c>
      <c r="W57" s="5" t="s">
        <v>9</v>
      </c>
      <c r="X57" s="4">
        <v>20188</v>
      </c>
      <c r="Y57" s="4">
        <v>20188</v>
      </c>
      <c r="AB57" s="15">
        <f t="shared" ref="AB57:AB96" si="8">X57</f>
        <v>20188</v>
      </c>
      <c r="AC57" s="15">
        <f t="shared" ref="AC57:AC96" si="9">Y57</f>
        <v>20188</v>
      </c>
      <c r="AD57" s="14" t="s">
        <v>400</v>
      </c>
    </row>
    <row r="58" spans="1:34" ht="25.5">
      <c r="A58" s="17">
        <v>41156</v>
      </c>
      <c r="B58" s="27" t="s">
        <v>6</v>
      </c>
      <c r="C58" s="19">
        <v>427</v>
      </c>
      <c r="D58" s="20" t="s">
        <v>238</v>
      </c>
      <c r="E58" s="19">
        <v>2</v>
      </c>
      <c r="F58" s="14" t="s">
        <v>236</v>
      </c>
      <c r="G58" s="14" t="s">
        <v>237</v>
      </c>
      <c r="H58" s="14" t="s">
        <v>202</v>
      </c>
      <c r="I58" s="7">
        <v>41165</v>
      </c>
      <c r="J58" s="1" t="s">
        <v>29</v>
      </c>
      <c r="K58" s="21">
        <v>0.33333333333333331</v>
      </c>
      <c r="L58" s="17">
        <v>41185</v>
      </c>
      <c r="M58" s="14" t="s">
        <v>203</v>
      </c>
      <c r="N58" s="14" t="s">
        <v>56</v>
      </c>
      <c r="O58" s="14" t="s">
        <v>57</v>
      </c>
      <c r="P58" s="14">
        <v>85710</v>
      </c>
      <c r="Q58" s="22" t="s">
        <v>204</v>
      </c>
      <c r="R58" s="8" t="s">
        <v>205</v>
      </c>
      <c r="S58" s="23"/>
      <c r="T58" s="4">
        <v>11337</v>
      </c>
      <c r="U58" s="4">
        <v>11337</v>
      </c>
      <c r="V58" s="7">
        <v>41186</v>
      </c>
      <c r="W58" s="5" t="s">
        <v>9</v>
      </c>
      <c r="X58" s="4">
        <v>11337</v>
      </c>
      <c r="Y58" s="4">
        <v>11337</v>
      </c>
      <c r="AB58" s="15">
        <f t="shared" si="8"/>
        <v>11337</v>
      </c>
      <c r="AC58" s="15">
        <f t="shared" si="9"/>
        <v>11337</v>
      </c>
      <c r="AD58" s="14" t="s">
        <v>400</v>
      </c>
    </row>
    <row r="59" spans="1:34" ht="25.5">
      <c r="A59" s="17">
        <v>41156</v>
      </c>
      <c r="B59" s="27" t="s">
        <v>6</v>
      </c>
      <c r="C59" s="19">
        <v>427</v>
      </c>
      <c r="D59" s="20" t="s">
        <v>239</v>
      </c>
      <c r="E59" s="19">
        <v>2</v>
      </c>
      <c r="F59" s="14" t="s">
        <v>236</v>
      </c>
      <c r="G59" s="14" t="s">
        <v>237</v>
      </c>
      <c r="H59" s="14" t="s">
        <v>202</v>
      </c>
      <c r="I59" s="7">
        <v>41165</v>
      </c>
      <c r="J59" s="1" t="s">
        <v>29</v>
      </c>
      <c r="K59" s="21">
        <v>0.33333333333333331</v>
      </c>
      <c r="L59" s="17">
        <v>41185</v>
      </c>
      <c r="M59" s="14" t="s">
        <v>203</v>
      </c>
      <c r="N59" s="14" t="s">
        <v>56</v>
      </c>
      <c r="O59" s="14" t="s">
        <v>57</v>
      </c>
      <c r="P59" s="14">
        <v>85710</v>
      </c>
      <c r="Q59" s="22" t="s">
        <v>204</v>
      </c>
      <c r="R59" s="8" t="s">
        <v>205</v>
      </c>
      <c r="S59" s="23"/>
      <c r="T59" s="4">
        <v>11337</v>
      </c>
      <c r="U59" s="4">
        <v>11337</v>
      </c>
      <c r="V59" s="7">
        <v>41186</v>
      </c>
      <c r="W59" s="5" t="s">
        <v>9</v>
      </c>
      <c r="X59" s="4">
        <v>11337</v>
      </c>
      <c r="Y59" s="4">
        <v>11337</v>
      </c>
      <c r="AB59" s="15">
        <f t="shared" si="8"/>
        <v>11337</v>
      </c>
      <c r="AC59" s="15">
        <f t="shared" si="9"/>
        <v>11337</v>
      </c>
      <c r="AD59" s="14" t="s">
        <v>400</v>
      </c>
    </row>
    <row r="60" spans="1:34" ht="25.5">
      <c r="A60" s="17">
        <v>41156</v>
      </c>
      <c r="B60" s="27" t="s">
        <v>6</v>
      </c>
      <c r="C60" s="19">
        <v>427</v>
      </c>
      <c r="D60" s="20" t="s">
        <v>240</v>
      </c>
      <c r="E60" s="19">
        <v>2</v>
      </c>
      <c r="F60" s="14" t="s">
        <v>236</v>
      </c>
      <c r="G60" s="14" t="s">
        <v>237</v>
      </c>
      <c r="H60" s="14" t="s">
        <v>202</v>
      </c>
      <c r="I60" s="7">
        <v>41165</v>
      </c>
      <c r="J60" s="1" t="s">
        <v>29</v>
      </c>
      <c r="K60" s="21">
        <v>0.33333333333333331</v>
      </c>
      <c r="L60" s="17">
        <v>41185</v>
      </c>
      <c r="M60" s="14" t="s">
        <v>203</v>
      </c>
      <c r="N60" s="14" t="s">
        <v>56</v>
      </c>
      <c r="O60" s="14" t="s">
        <v>57</v>
      </c>
      <c r="P60" s="14">
        <v>85710</v>
      </c>
      <c r="Q60" s="22" t="s">
        <v>204</v>
      </c>
      <c r="R60" s="8" t="s">
        <v>205</v>
      </c>
      <c r="S60" s="23"/>
      <c r="T60" s="4">
        <v>11337</v>
      </c>
      <c r="U60" s="4">
        <v>11337</v>
      </c>
      <c r="V60" s="7">
        <v>41186</v>
      </c>
      <c r="W60" s="5" t="s">
        <v>9</v>
      </c>
      <c r="X60" s="4">
        <v>11337</v>
      </c>
      <c r="Y60" s="4">
        <v>11337</v>
      </c>
      <c r="AB60" s="15">
        <f t="shared" si="8"/>
        <v>11337</v>
      </c>
      <c r="AC60" s="15">
        <f t="shared" si="9"/>
        <v>11337</v>
      </c>
      <c r="AD60" s="14" t="s">
        <v>400</v>
      </c>
    </row>
    <row r="61" spans="1:34" ht="25.5">
      <c r="A61" s="17">
        <v>41156</v>
      </c>
      <c r="B61" s="27" t="s">
        <v>6</v>
      </c>
      <c r="C61" s="19">
        <v>427</v>
      </c>
      <c r="D61" s="20" t="s">
        <v>241</v>
      </c>
      <c r="E61" s="19">
        <v>2</v>
      </c>
      <c r="F61" s="14" t="s">
        <v>236</v>
      </c>
      <c r="G61" s="14" t="s">
        <v>237</v>
      </c>
      <c r="H61" s="14" t="s">
        <v>202</v>
      </c>
      <c r="I61" s="7">
        <v>41165</v>
      </c>
      <c r="J61" s="1" t="s">
        <v>29</v>
      </c>
      <c r="K61" s="21">
        <v>0.33333333333333331</v>
      </c>
      <c r="L61" s="17">
        <v>41185</v>
      </c>
      <c r="M61" s="14" t="s">
        <v>203</v>
      </c>
      <c r="N61" s="14" t="s">
        <v>56</v>
      </c>
      <c r="O61" s="14" t="s">
        <v>57</v>
      </c>
      <c r="P61" s="14">
        <v>85710</v>
      </c>
      <c r="Q61" s="22" t="s">
        <v>204</v>
      </c>
      <c r="R61" s="8" t="s">
        <v>205</v>
      </c>
      <c r="S61" s="23"/>
      <c r="T61" s="4">
        <v>12909</v>
      </c>
      <c r="U61" s="4">
        <v>12909</v>
      </c>
      <c r="V61" s="7">
        <v>41186</v>
      </c>
      <c r="W61" s="5" t="s">
        <v>9</v>
      </c>
      <c r="X61" s="4">
        <v>12090</v>
      </c>
      <c r="Y61" s="4">
        <v>12909</v>
      </c>
      <c r="AB61" s="15">
        <f t="shared" si="8"/>
        <v>12090</v>
      </c>
      <c r="AC61" s="15">
        <f t="shared" si="9"/>
        <v>12909</v>
      </c>
      <c r="AD61" s="14" t="s">
        <v>400</v>
      </c>
    </row>
    <row r="62" spans="1:34" ht="25.5">
      <c r="A62" s="17">
        <v>41156</v>
      </c>
      <c r="B62" s="27" t="s">
        <v>6</v>
      </c>
      <c r="C62" s="19">
        <v>428</v>
      </c>
      <c r="D62" s="20" t="s">
        <v>242</v>
      </c>
      <c r="E62" s="19">
        <v>2</v>
      </c>
      <c r="F62" s="14" t="s">
        <v>236</v>
      </c>
      <c r="G62" s="14" t="s">
        <v>237</v>
      </c>
      <c r="H62" s="14" t="s">
        <v>202</v>
      </c>
      <c r="I62" s="7">
        <v>41165</v>
      </c>
      <c r="J62" s="1" t="s">
        <v>29</v>
      </c>
      <c r="K62" s="21">
        <v>0.33333333333333331</v>
      </c>
      <c r="L62" s="17">
        <v>41185</v>
      </c>
      <c r="M62" s="14" t="s">
        <v>203</v>
      </c>
      <c r="N62" s="14" t="s">
        <v>56</v>
      </c>
      <c r="O62" s="14" t="s">
        <v>57</v>
      </c>
      <c r="P62" s="14">
        <v>85710</v>
      </c>
      <c r="Q62" s="22" t="s">
        <v>204</v>
      </c>
      <c r="R62" s="8" t="s">
        <v>205</v>
      </c>
      <c r="S62" s="23"/>
      <c r="T62" s="4">
        <v>59600</v>
      </c>
      <c r="U62" s="4">
        <v>59600</v>
      </c>
      <c r="V62" s="7">
        <v>41186</v>
      </c>
      <c r="W62" s="5" t="s">
        <v>9</v>
      </c>
      <c r="X62" s="4">
        <v>59600</v>
      </c>
      <c r="Y62" s="4">
        <v>59600</v>
      </c>
      <c r="AB62" s="15">
        <f t="shared" si="8"/>
        <v>59600</v>
      </c>
      <c r="AC62" s="15">
        <f t="shared" si="9"/>
        <v>59600</v>
      </c>
      <c r="AD62" s="14" t="s">
        <v>400</v>
      </c>
    </row>
    <row r="63" spans="1:34" hidden="1">
      <c r="A63" s="17">
        <v>41150</v>
      </c>
      <c r="B63" s="18" t="s">
        <v>6</v>
      </c>
      <c r="C63" s="19">
        <v>357</v>
      </c>
      <c r="D63" s="20" t="s">
        <v>211</v>
      </c>
      <c r="E63" s="19">
        <v>4</v>
      </c>
      <c r="F63" s="14" t="s">
        <v>212</v>
      </c>
      <c r="G63" s="14" t="s">
        <v>213</v>
      </c>
      <c r="I63" s="7">
        <v>41165</v>
      </c>
      <c r="J63" s="1" t="s">
        <v>29</v>
      </c>
      <c r="K63" s="21">
        <v>0.41666666666666669</v>
      </c>
      <c r="L63" s="17">
        <v>41179</v>
      </c>
      <c r="M63" s="14" t="s">
        <v>214</v>
      </c>
      <c r="N63" s="14" t="s">
        <v>215</v>
      </c>
      <c r="O63" s="14" t="s">
        <v>216</v>
      </c>
      <c r="P63" s="14">
        <v>89406</v>
      </c>
      <c r="Q63" s="22" t="s">
        <v>217</v>
      </c>
      <c r="R63" s="8" t="s">
        <v>218</v>
      </c>
      <c r="S63" s="23"/>
      <c r="T63" s="4">
        <v>96554</v>
      </c>
      <c r="U63" s="4">
        <v>96554</v>
      </c>
      <c r="V63" s="7">
        <v>41180</v>
      </c>
      <c r="W63" s="5" t="s">
        <v>9</v>
      </c>
      <c r="X63" s="15">
        <v>96574</v>
      </c>
      <c r="Y63" s="15">
        <v>96574</v>
      </c>
      <c r="Z63" s="6" t="s">
        <v>5</v>
      </c>
      <c r="AB63" s="15">
        <f t="shared" si="8"/>
        <v>96574</v>
      </c>
      <c r="AC63" s="15">
        <f t="shared" si="9"/>
        <v>96574</v>
      </c>
      <c r="AD63" s="14" t="s">
        <v>250</v>
      </c>
    </row>
    <row r="64" spans="1:34" ht="22.5" hidden="1">
      <c r="A64" s="17">
        <v>41150</v>
      </c>
      <c r="B64" s="18" t="s">
        <v>6</v>
      </c>
      <c r="C64" s="19">
        <v>357</v>
      </c>
      <c r="D64" s="20" t="s">
        <v>219</v>
      </c>
      <c r="E64" s="19">
        <v>4</v>
      </c>
      <c r="F64" s="14" t="s">
        <v>212</v>
      </c>
      <c r="G64" s="14" t="s">
        <v>213</v>
      </c>
      <c r="I64" s="7">
        <v>41165</v>
      </c>
      <c r="J64" s="1" t="s">
        <v>29</v>
      </c>
      <c r="K64" s="21">
        <v>0.41666666666666669</v>
      </c>
      <c r="L64" s="17">
        <v>41179</v>
      </c>
      <c r="M64" s="14" t="s">
        <v>214</v>
      </c>
      <c r="N64" s="14" t="s">
        <v>215</v>
      </c>
      <c r="O64" s="14" t="s">
        <v>216</v>
      </c>
      <c r="P64" s="14">
        <v>89406</v>
      </c>
      <c r="Q64" s="22" t="s">
        <v>217</v>
      </c>
      <c r="R64" s="8" t="s">
        <v>218</v>
      </c>
      <c r="S64" s="23"/>
      <c r="T64" s="4">
        <v>41342</v>
      </c>
      <c r="U64" s="4">
        <v>41342</v>
      </c>
      <c r="V64" s="7">
        <v>41180</v>
      </c>
      <c r="W64" s="5" t="s">
        <v>11</v>
      </c>
      <c r="X64" s="15">
        <v>41342</v>
      </c>
      <c r="Y64" s="15">
        <v>41342</v>
      </c>
      <c r="Z64" s="6" t="s">
        <v>5</v>
      </c>
      <c r="AB64" s="15">
        <f t="shared" si="8"/>
        <v>41342</v>
      </c>
      <c r="AC64" s="15">
        <f t="shared" si="9"/>
        <v>41342</v>
      </c>
      <c r="AD64" s="14" t="s">
        <v>388</v>
      </c>
    </row>
    <row r="65" spans="1:224" ht="22.5" hidden="1">
      <c r="A65" s="17">
        <v>41150</v>
      </c>
      <c r="B65" s="18" t="s">
        <v>6</v>
      </c>
      <c r="C65" s="19">
        <v>357</v>
      </c>
      <c r="D65" s="20" t="s">
        <v>220</v>
      </c>
      <c r="E65" s="19">
        <v>4</v>
      </c>
      <c r="F65" s="14" t="s">
        <v>212</v>
      </c>
      <c r="G65" s="14" t="s">
        <v>213</v>
      </c>
      <c r="I65" s="7">
        <v>41165</v>
      </c>
      <c r="J65" s="1" t="s">
        <v>29</v>
      </c>
      <c r="K65" s="21">
        <v>0.41666666666666669</v>
      </c>
      <c r="L65" s="17">
        <v>41179</v>
      </c>
      <c r="M65" s="14" t="s">
        <v>214</v>
      </c>
      <c r="N65" s="14" t="s">
        <v>215</v>
      </c>
      <c r="O65" s="14" t="s">
        <v>216</v>
      </c>
      <c r="P65" s="14">
        <v>89406</v>
      </c>
      <c r="Q65" s="22" t="s">
        <v>217</v>
      </c>
      <c r="R65" s="8" t="s">
        <v>218</v>
      </c>
      <c r="S65" s="23"/>
      <c r="T65" s="4">
        <v>23328</v>
      </c>
      <c r="U65" s="4">
        <v>23328</v>
      </c>
      <c r="V65" s="7">
        <v>41180</v>
      </c>
      <c r="W65" s="5" t="s">
        <v>11</v>
      </c>
      <c r="X65" s="15">
        <v>23328</v>
      </c>
      <c r="Y65" s="15">
        <v>23328</v>
      </c>
      <c r="Z65" s="6" t="s">
        <v>5</v>
      </c>
      <c r="AB65" s="15">
        <f t="shared" si="8"/>
        <v>23328</v>
      </c>
      <c r="AC65" s="15">
        <f t="shared" si="9"/>
        <v>23328</v>
      </c>
      <c r="AD65" s="14" t="s">
        <v>390</v>
      </c>
    </row>
    <row r="66" spans="1:224" ht="22.5" hidden="1">
      <c r="A66" s="17">
        <v>41150</v>
      </c>
      <c r="B66" s="18" t="s">
        <v>6</v>
      </c>
      <c r="C66" s="19">
        <v>357</v>
      </c>
      <c r="D66" s="20" t="s">
        <v>221</v>
      </c>
      <c r="E66" s="19">
        <v>4</v>
      </c>
      <c r="F66" s="14" t="s">
        <v>212</v>
      </c>
      <c r="G66" s="14" t="s">
        <v>213</v>
      </c>
      <c r="I66" s="7">
        <v>41165</v>
      </c>
      <c r="J66" s="1" t="s">
        <v>29</v>
      </c>
      <c r="K66" s="21">
        <v>0.41666666666666669</v>
      </c>
      <c r="L66" s="17">
        <v>41179</v>
      </c>
      <c r="M66" s="14" t="s">
        <v>214</v>
      </c>
      <c r="N66" s="14" t="s">
        <v>215</v>
      </c>
      <c r="O66" s="14" t="s">
        <v>216</v>
      </c>
      <c r="P66" s="14">
        <v>89406</v>
      </c>
      <c r="Q66" s="22" t="s">
        <v>217</v>
      </c>
      <c r="R66" s="8" t="s">
        <v>218</v>
      </c>
      <c r="S66" s="23"/>
      <c r="T66" s="4">
        <v>112864</v>
      </c>
      <c r="U66" s="4">
        <v>112864</v>
      </c>
      <c r="V66" s="7">
        <v>41180</v>
      </c>
      <c r="W66" s="5" t="s">
        <v>11</v>
      </c>
      <c r="X66" s="15">
        <v>112864</v>
      </c>
      <c r="Y66" s="15">
        <v>112864</v>
      </c>
      <c r="Z66" s="6" t="s">
        <v>5</v>
      </c>
      <c r="AB66" s="15">
        <f t="shared" si="8"/>
        <v>112864</v>
      </c>
      <c r="AC66" s="15">
        <f t="shared" si="9"/>
        <v>112864</v>
      </c>
      <c r="AD66" s="14" t="s">
        <v>389</v>
      </c>
    </row>
    <row r="67" spans="1:224" ht="22.5" hidden="1">
      <c r="A67" s="17">
        <v>41150</v>
      </c>
      <c r="B67" s="18" t="s">
        <v>6</v>
      </c>
      <c r="C67" s="19">
        <v>357</v>
      </c>
      <c r="D67" s="20" t="s">
        <v>222</v>
      </c>
      <c r="E67" s="19">
        <v>4</v>
      </c>
      <c r="F67" s="14" t="s">
        <v>212</v>
      </c>
      <c r="G67" s="14" t="s">
        <v>213</v>
      </c>
      <c r="I67" s="7">
        <v>41165</v>
      </c>
      <c r="J67" s="1" t="s">
        <v>29</v>
      </c>
      <c r="K67" s="21">
        <v>0.41666666666666669</v>
      </c>
      <c r="L67" s="17">
        <v>41179</v>
      </c>
      <c r="M67" s="14" t="s">
        <v>214</v>
      </c>
      <c r="N67" s="14" t="s">
        <v>215</v>
      </c>
      <c r="O67" s="14" t="s">
        <v>216</v>
      </c>
      <c r="P67" s="14">
        <v>89406</v>
      </c>
      <c r="Q67" s="22" t="s">
        <v>217</v>
      </c>
      <c r="R67" s="8" t="s">
        <v>218</v>
      </c>
      <c r="S67" s="23"/>
      <c r="T67" s="4">
        <v>42286</v>
      </c>
      <c r="U67" s="4">
        <v>42286</v>
      </c>
      <c r="V67" s="7">
        <v>41180</v>
      </c>
      <c r="W67" s="5" t="s">
        <v>11</v>
      </c>
      <c r="X67" s="15">
        <v>42286</v>
      </c>
      <c r="Y67" s="15">
        <v>42286</v>
      </c>
      <c r="Z67" s="6" t="s">
        <v>5</v>
      </c>
      <c r="AB67" s="15">
        <f t="shared" si="8"/>
        <v>42286</v>
      </c>
      <c r="AC67" s="15">
        <f t="shared" si="9"/>
        <v>42286</v>
      </c>
      <c r="AD67" s="14" t="s">
        <v>389</v>
      </c>
    </row>
    <row r="68" spans="1:224" s="110" customFormat="1" ht="22.5">
      <c r="A68" s="93">
        <v>41151</v>
      </c>
      <c r="B68" s="94" t="s">
        <v>6</v>
      </c>
      <c r="C68" s="95">
        <v>175</v>
      </c>
      <c r="D68" s="96" t="s">
        <v>223</v>
      </c>
      <c r="E68" s="95">
        <v>2</v>
      </c>
      <c r="F68" s="97" t="s">
        <v>224</v>
      </c>
      <c r="G68" s="97" t="s">
        <v>225</v>
      </c>
      <c r="H68" s="97" t="s">
        <v>226</v>
      </c>
      <c r="I68" s="98">
        <v>41165</v>
      </c>
      <c r="J68" s="99" t="s">
        <v>29</v>
      </c>
      <c r="K68" s="100">
        <v>0.4375</v>
      </c>
      <c r="L68" s="93">
        <v>41179</v>
      </c>
      <c r="M68" s="97" t="s">
        <v>227</v>
      </c>
      <c r="N68" s="97" t="s">
        <v>56</v>
      </c>
      <c r="O68" s="97" t="s">
        <v>57</v>
      </c>
      <c r="P68" s="97">
        <v>85716</v>
      </c>
      <c r="Q68" s="101" t="s">
        <v>228</v>
      </c>
      <c r="R68" s="102" t="s">
        <v>229</v>
      </c>
      <c r="S68" s="103"/>
      <c r="T68" s="104">
        <v>63984</v>
      </c>
      <c r="U68" s="104">
        <v>63984</v>
      </c>
      <c r="V68" s="98">
        <v>41181</v>
      </c>
      <c r="W68" s="105" t="s">
        <v>11</v>
      </c>
      <c r="X68" s="104">
        <v>15200</v>
      </c>
      <c r="Y68" s="104">
        <v>15200</v>
      </c>
      <c r="Z68" s="106"/>
      <c r="AA68" s="107"/>
      <c r="AB68" s="108">
        <f t="shared" si="8"/>
        <v>15200</v>
      </c>
      <c r="AC68" s="108">
        <f t="shared" si="9"/>
        <v>15200</v>
      </c>
      <c r="AD68" s="97" t="s">
        <v>385</v>
      </c>
      <c r="AE68" s="97"/>
      <c r="AF68" s="97"/>
      <c r="AG68" s="109"/>
      <c r="AH68" s="97"/>
    </row>
    <row r="69" spans="1:224" s="110" customFormat="1" ht="22.5">
      <c r="A69" s="93">
        <v>41151</v>
      </c>
      <c r="B69" s="94" t="s">
        <v>6</v>
      </c>
      <c r="C69" s="95">
        <v>175</v>
      </c>
      <c r="D69" s="96" t="s">
        <v>365</v>
      </c>
      <c r="E69" s="95">
        <v>2</v>
      </c>
      <c r="F69" s="97" t="s">
        <v>224</v>
      </c>
      <c r="G69" s="97" t="s">
        <v>225</v>
      </c>
      <c r="H69" s="97" t="s">
        <v>226</v>
      </c>
      <c r="I69" s="98">
        <v>41165</v>
      </c>
      <c r="J69" s="99" t="s">
        <v>29</v>
      </c>
      <c r="K69" s="100">
        <v>0.4375</v>
      </c>
      <c r="L69" s="93">
        <v>41179</v>
      </c>
      <c r="M69" s="97" t="s">
        <v>227</v>
      </c>
      <c r="N69" s="97" t="s">
        <v>56</v>
      </c>
      <c r="O69" s="97" t="s">
        <v>57</v>
      </c>
      <c r="P69" s="97">
        <v>85716</v>
      </c>
      <c r="Q69" s="101" t="s">
        <v>228</v>
      </c>
      <c r="R69" s="102" t="s">
        <v>229</v>
      </c>
      <c r="S69" s="103"/>
      <c r="T69" s="104">
        <v>71141</v>
      </c>
      <c r="U69" s="104">
        <v>71141</v>
      </c>
      <c r="V69" s="98">
        <v>41181</v>
      </c>
      <c r="W69" s="105" t="s">
        <v>11</v>
      </c>
      <c r="X69" s="104">
        <v>17080</v>
      </c>
      <c r="Y69" s="104">
        <v>17080</v>
      </c>
      <c r="Z69" s="106"/>
      <c r="AA69" s="107"/>
      <c r="AB69" s="108">
        <f t="shared" si="8"/>
        <v>17080</v>
      </c>
      <c r="AC69" s="108">
        <f t="shared" si="9"/>
        <v>17080</v>
      </c>
      <c r="AD69" s="97"/>
      <c r="AE69" s="97"/>
      <c r="AF69" s="97"/>
      <c r="AG69" s="109"/>
      <c r="AH69" s="97"/>
    </row>
    <row r="70" spans="1:224" hidden="1">
      <c r="A70" s="17">
        <v>41156</v>
      </c>
      <c r="B70" s="27" t="s">
        <v>6</v>
      </c>
      <c r="C70" s="19">
        <v>403</v>
      </c>
      <c r="D70" s="20" t="s">
        <v>230</v>
      </c>
      <c r="E70" s="19">
        <v>2</v>
      </c>
      <c r="F70" s="14" t="s">
        <v>105</v>
      </c>
      <c r="G70" s="14" t="s">
        <v>231</v>
      </c>
      <c r="H70" s="14" t="s">
        <v>231</v>
      </c>
      <c r="I70" s="7">
        <v>41165</v>
      </c>
      <c r="J70" s="1" t="s">
        <v>29</v>
      </c>
      <c r="K70" s="21">
        <v>0.45833333333333331</v>
      </c>
      <c r="L70" s="17">
        <v>41179</v>
      </c>
      <c r="M70" s="14" t="s">
        <v>232</v>
      </c>
      <c r="N70" s="14" t="s">
        <v>177</v>
      </c>
      <c r="O70" s="14" t="s">
        <v>57</v>
      </c>
      <c r="P70" s="14">
        <v>85014</v>
      </c>
      <c r="Q70" s="22" t="s">
        <v>233</v>
      </c>
      <c r="R70" s="8" t="s">
        <v>234</v>
      </c>
      <c r="S70" s="23"/>
      <c r="T70" s="4">
        <v>33127</v>
      </c>
      <c r="U70" s="4">
        <v>33127</v>
      </c>
      <c r="V70" s="7">
        <v>41180</v>
      </c>
      <c r="W70" s="5" t="s">
        <v>9</v>
      </c>
      <c r="X70" s="4">
        <v>33127</v>
      </c>
      <c r="Y70" s="4">
        <v>33127</v>
      </c>
      <c r="Z70" s="6" t="s">
        <v>5</v>
      </c>
      <c r="AB70" s="15">
        <f t="shared" si="8"/>
        <v>33127</v>
      </c>
      <c r="AC70" s="15">
        <f t="shared" si="9"/>
        <v>33127</v>
      </c>
    </row>
    <row r="71" spans="1:224" ht="25.5">
      <c r="A71" s="17">
        <v>41156</v>
      </c>
      <c r="B71" s="27" t="s">
        <v>6</v>
      </c>
      <c r="C71" s="19">
        <v>442</v>
      </c>
      <c r="D71" s="20" t="s">
        <v>399</v>
      </c>
      <c r="E71" s="19">
        <v>2</v>
      </c>
      <c r="F71" s="14" t="s">
        <v>134</v>
      </c>
      <c r="G71" s="14" t="s">
        <v>243</v>
      </c>
      <c r="H71" s="14" t="s">
        <v>202</v>
      </c>
      <c r="I71" s="7">
        <v>41165</v>
      </c>
      <c r="J71" s="1" t="s">
        <v>29</v>
      </c>
      <c r="K71" s="21">
        <v>0.33333333333333331</v>
      </c>
      <c r="L71" s="17">
        <v>41185</v>
      </c>
      <c r="M71" s="14" t="s">
        <v>203</v>
      </c>
      <c r="N71" s="14" t="s">
        <v>56</v>
      </c>
      <c r="O71" s="14" t="s">
        <v>57</v>
      </c>
      <c r="P71" s="14">
        <v>85710</v>
      </c>
      <c r="Q71" s="22" t="s">
        <v>204</v>
      </c>
      <c r="R71" s="8" t="s">
        <v>205</v>
      </c>
      <c r="S71" s="23"/>
      <c r="T71" s="4">
        <v>116691</v>
      </c>
      <c r="U71" s="4">
        <v>109350</v>
      </c>
      <c r="V71" s="7">
        <v>41186</v>
      </c>
      <c r="W71" s="5" t="s">
        <v>9</v>
      </c>
      <c r="X71" s="4">
        <v>116691</v>
      </c>
      <c r="Y71" s="4">
        <v>109350</v>
      </c>
      <c r="AB71" s="15">
        <f t="shared" si="8"/>
        <v>116691</v>
      </c>
      <c r="AC71" s="15">
        <f t="shared" si="9"/>
        <v>109350</v>
      </c>
      <c r="AD71" s="14" t="s">
        <v>400</v>
      </c>
    </row>
    <row r="72" spans="1:224" ht="25.5">
      <c r="A72" s="17">
        <v>41156</v>
      </c>
      <c r="B72" s="27" t="s">
        <v>6</v>
      </c>
      <c r="C72" s="19">
        <v>443</v>
      </c>
      <c r="D72" s="20" t="s">
        <v>244</v>
      </c>
      <c r="E72" s="19">
        <v>2</v>
      </c>
      <c r="F72" s="14" t="s">
        <v>245</v>
      </c>
      <c r="G72" s="14" t="s">
        <v>246</v>
      </c>
      <c r="H72" s="14" t="s">
        <v>202</v>
      </c>
      <c r="I72" s="7">
        <v>41165</v>
      </c>
      <c r="J72" s="1" t="s">
        <v>29</v>
      </c>
      <c r="K72" s="21">
        <v>0.33333333333333331</v>
      </c>
      <c r="L72" s="17">
        <v>41185</v>
      </c>
      <c r="M72" s="14" t="s">
        <v>203</v>
      </c>
      <c r="N72" s="14" t="s">
        <v>56</v>
      </c>
      <c r="O72" s="14" t="s">
        <v>57</v>
      </c>
      <c r="P72" s="14">
        <v>85710</v>
      </c>
      <c r="Q72" s="22" t="s">
        <v>204</v>
      </c>
      <c r="R72" s="8" t="s">
        <v>205</v>
      </c>
      <c r="S72" s="23"/>
      <c r="T72" s="4">
        <v>63875</v>
      </c>
      <c r="U72" s="4">
        <v>63875</v>
      </c>
      <c r="V72" s="7">
        <v>41186</v>
      </c>
      <c r="W72" s="5" t="s">
        <v>9</v>
      </c>
      <c r="X72" s="4">
        <v>63875</v>
      </c>
      <c r="Y72" s="4">
        <v>63875</v>
      </c>
      <c r="AB72" s="15">
        <f t="shared" si="8"/>
        <v>63875</v>
      </c>
      <c r="AC72" s="15">
        <f t="shared" si="9"/>
        <v>63875</v>
      </c>
      <c r="AD72" s="26" t="s">
        <v>400</v>
      </c>
    </row>
    <row r="73" spans="1:224" s="148" customFormat="1" ht="38.25">
      <c r="A73" s="131">
        <v>41148</v>
      </c>
      <c r="B73" s="132" t="s">
        <v>6</v>
      </c>
      <c r="C73" s="133">
        <v>454</v>
      </c>
      <c r="D73" s="134" t="s">
        <v>199</v>
      </c>
      <c r="E73" s="133">
        <v>2</v>
      </c>
      <c r="F73" s="135" t="s">
        <v>201</v>
      </c>
      <c r="G73" s="135" t="s">
        <v>200</v>
      </c>
      <c r="H73" s="135" t="s">
        <v>202</v>
      </c>
      <c r="I73" s="136">
        <v>41165</v>
      </c>
      <c r="J73" s="137" t="s">
        <v>29</v>
      </c>
      <c r="K73" s="138">
        <v>0.33333333333333331</v>
      </c>
      <c r="L73" s="131">
        <v>41185</v>
      </c>
      <c r="M73" s="135" t="s">
        <v>203</v>
      </c>
      <c r="N73" s="135" t="s">
        <v>56</v>
      </c>
      <c r="O73" s="135" t="s">
        <v>57</v>
      </c>
      <c r="P73" s="135">
        <v>85710</v>
      </c>
      <c r="Q73" s="139" t="s">
        <v>204</v>
      </c>
      <c r="R73" s="140" t="s">
        <v>205</v>
      </c>
      <c r="S73" s="141"/>
      <c r="T73" s="142">
        <v>45123</v>
      </c>
      <c r="U73" s="142">
        <v>45123</v>
      </c>
      <c r="V73" s="136">
        <v>41186</v>
      </c>
      <c r="W73" s="143" t="s">
        <v>9</v>
      </c>
      <c r="X73" s="142">
        <v>45123</v>
      </c>
      <c r="Y73" s="142">
        <v>45123</v>
      </c>
      <c r="Z73" s="144"/>
      <c r="AA73" s="145"/>
      <c r="AB73" s="146">
        <f t="shared" si="8"/>
        <v>45123</v>
      </c>
      <c r="AC73" s="146">
        <f t="shared" si="9"/>
        <v>45123</v>
      </c>
      <c r="AD73" s="154" t="s">
        <v>401</v>
      </c>
      <c r="AE73" s="135"/>
      <c r="AF73" s="135"/>
      <c r="AG73" s="147"/>
      <c r="AH73" s="135"/>
    </row>
    <row r="74" spans="1:224" ht="38.25">
      <c r="A74" s="131">
        <v>41148</v>
      </c>
      <c r="B74" s="132" t="s">
        <v>6</v>
      </c>
      <c r="C74" s="133">
        <v>454</v>
      </c>
      <c r="D74" s="134" t="s">
        <v>206</v>
      </c>
      <c r="E74" s="133">
        <v>2</v>
      </c>
      <c r="F74" s="135" t="s">
        <v>201</v>
      </c>
      <c r="G74" s="135" t="s">
        <v>200</v>
      </c>
      <c r="H74" s="135" t="s">
        <v>202</v>
      </c>
      <c r="I74" s="136">
        <v>41165</v>
      </c>
      <c r="J74" s="137" t="s">
        <v>29</v>
      </c>
      <c r="K74" s="138">
        <v>0.33333333333333331</v>
      </c>
      <c r="L74" s="131">
        <v>41185</v>
      </c>
      <c r="M74" s="135" t="s">
        <v>203</v>
      </c>
      <c r="N74" s="135" t="s">
        <v>56</v>
      </c>
      <c r="O74" s="135" t="s">
        <v>57</v>
      </c>
      <c r="P74" s="135">
        <v>85710</v>
      </c>
      <c r="Q74" s="139" t="s">
        <v>204</v>
      </c>
      <c r="R74" s="140" t="s">
        <v>205</v>
      </c>
      <c r="S74" s="141"/>
      <c r="T74" s="142">
        <v>45123</v>
      </c>
      <c r="U74" s="142">
        <v>45123</v>
      </c>
      <c r="V74" s="136">
        <v>41186</v>
      </c>
      <c r="W74" s="143" t="s">
        <v>9</v>
      </c>
      <c r="X74" s="142">
        <v>50785</v>
      </c>
      <c r="Y74" s="142">
        <v>50785</v>
      </c>
      <c r="Z74" s="144"/>
      <c r="AA74" s="145"/>
      <c r="AB74" s="146">
        <f t="shared" si="8"/>
        <v>50785</v>
      </c>
      <c r="AC74" s="146">
        <f t="shared" si="9"/>
        <v>50785</v>
      </c>
      <c r="AD74" s="154" t="s">
        <v>401</v>
      </c>
    </row>
    <row r="75" spans="1:224" ht="38.25">
      <c r="A75" s="131">
        <v>41148</v>
      </c>
      <c r="B75" s="132" t="s">
        <v>6</v>
      </c>
      <c r="C75" s="133">
        <v>454</v>
      </c>
      <c r="D75" s="134" t="s">
        <v>207</v>
      </c>
      <c r="E75" s="133">
        <v>2</v>
      </c>
      <c r="F75" s="135" t="s">
        <v>201</v>
      </c>
      <c r="G75" s="135" t="s">
        <v>200</v>
      </c>
      <c r="H75" s="135" t="s">
        <v>202</v>
      </c>
      <c r="I75" s="136">
        <v>41165</v>
      </c>
      <c r="J75" s="137" t="s">
        <v>29</v>
      </c>
      <c r="K75" s="138">
        <v>0.33333333333333331</v>
      </c>
      <c r="L75" s="131">
        <v>41185</v>
      </c>
      <c r="M75" s="135" t="s">
        <v>203</v>
      </c>
      <c r="N75" s="135" t="s">
        <v>56</v>
      </c>
      <c r="O75" s="135" t="s">
        <v>57</v>
      </c>
      <c r="P75" s="135">
        <v>85710</v>
      </c>
      <c r="Q75" s="139" t="s">
        <v>204</v>
      </c>
      <c r="R75" s="140" t="s">
        <v>205</v>
      </c>
      <c r="S75" s="140"/>
      <c r="T75" s="151">
        <v>17025</v>
      </c>
      <c r="U75" s="142">
        <v>17025</v>
      </c>
      <c r="V75" s="136">
        <v>41186</v>
      </c>
      <c r="W75" s="153" t="s">
        <v>9</v>
      </c>
      <c r="X75" s="152">
        <v>17025</v>
      </c>
      <c r="Y75" s="142">
        <v>17025</v>
      </c>
      <c r="Z75" s="142"/>
      <c r="AA75" s="144"/>
      <c r="AB75" s="149">
        <f t="shared" si="8"/>
        <v>17025</v>
      </c>
      <c r="AC75" s="146">
        <f t="shared" si="9"/>
        <v>17025</v>
      </c>
      <c r="AD75" s="154" t="s">
        <v>401</v>
      </c>
    </row>
    <row r="76" spans="1:224" ht="38.25">
      <c r="A76" s="131">
        <v>41148</v>
      </c>
      <c r="B76" s="132" t="s">
        <v>6</v>
      </c>
      <c r="C76" s="133">
        <v>454</v>
      </c>
      <c r="D76" s="134" t="s">
        <v>208</v>
      </c>
      <c r="E76" s="133">
        <v>2</v>
      </c>
      <c r="F76" s="135" t="s">
        <v>201</v>
      </c>
      <c r="G76" s="135" t="s">
        <v>200</v>
      </c>
      <c r="H76" s="135" t="s">
        <v>202</v>
      </c>
      <c r="I76" s="136">
        <v>41165</v>
      </c>
      <c r="J76" s="137" t="s">
        <v>29</v>
      </c>
      <c r="K76" s="138">
        <v>0.33333333333333331</v>
      </c>
      <c r="L76" s="131">
        <v>41185</v>
      </c>
      <c r="M76" s="135" t="s">
        <v>203</v>
      </c>
      <c r="N76" s="135" t="s">
        <v>56</v>
      </c>
      <c r="O76" s="135" t="s">
        <v>57</v>
      </c>
      <c r="P76" s="135">
        <v>85710</v>
      </c>
      <c r="Q76" s="139" t="s">
        <v>204</v>
      </c>
      <c r="R76" s="140" t="s">
        <v>205</v>
      </c>
      <c r="S76" s="141"/>
      <c r="T76" s="142">
        <v>31172</v>
      </c>
      <c r="U76" s="142">
        <v>31172</v>
      </c>
      <c r="V76" s="142">
        <v>41186</v>
      </c>
      <c r="W76" s="143" t="s">
        <v>9</v>
      </c>
      <c r="X76" s="142">
        <v>31172</v>
      </c>
      <c r="Y76" s="142">
        <v>31172</v>
      </c>
      <c r="Z76" s="144"/>
      <c r="AA76" s="145"/>
      <c r="AB76" s="146">
        <f t="shared" si="8"/>
        <v>31172</v>
      </c>
      <c r="AC76" s="146">
        <f t="shared" si="9"/>
        <v>31172</v>
      </c>
      <c r="AD76" s="154" t="s">
        <v>401</v>
      </c>
    </row>
    <row r="77" spans="1:224" ht="38.25">
      <c r="A77" s="131">
        <v>41148</v>
      </c>
      <c r="B77" s="132" t="s">
        <v>6</v>
      </c>
      <c r="C77" s="133">
        <v>454</v>
      </c>
      <c r="D77" s="134" t="s">
        <v>209</v>
      </c>
      <c r="E77" s="133">
        <v>2</v>
      </c>
      <c r="F77" s="135" t="s">
        <v>201</v>
      </c>
      <c r="G77" s="135" t="s">
        <v>200</v>
      </c>
      <c r="H77" s="135" t="s">
        <v>202</v>
      </c>
      <c r="I77" s="136">
        <v>41165</v>
      </c>
      <c r="J77" s="137" t="s">
        <v>29</v>
      </c>
      <c r="K77" s="138">
        <v>0.33333333333333331</v>
      </c>
      <c r="L77" s="131">
        <v>41185</v>
      </c>
      <c r="M77" s="135" t="s">
        <v>203</v>
      </c>
      <c r="N77" s="135" t="s">
        <v>56</v>
      </c>
      <c r="O77" s="135" t="s">
        <v>57</v>
      </c>
      <c r="P77" s="135">
        <v>85710</v>
      </c>
      <c r="Q77" s="139" t="s">
        <v>204</v>
      </c>
      <c r="R77" s="140" t="s">
        <v>205</v>
      </c>
      <c r="S77" s="141"/>
      <c r="T77" s="142">
        <v>142754</v>
      </c>
      <c r="U77" s="142">
        <v>142754</v>
      </c>
      <c r="V77" s="136">
        <v>41186</v>
      </c>
      <c r="W77" s="143" t="s">
        <v>9</v>
      </c>
      <c r="X77" s="142">
        <v>142754</v>
      </c>
      <c r="Y77" s="142">
        <v>142754</v>
      </c>
      <c r="Z77" s="144"/>
      <c r="AA77" s="145"/>
      <c r="AB77" s="146">
        <f t="shared" si="8"/>
        <v>142754</v>
      </c>
      <c r="AC77" s="146">
        <f t="shared" si="9"/>
        <v>142754</v>
      </c>
      <c r="AD77" s="154" t="s">
        <v>401</v>
      </c>
    </row>
    <row r="78" spans="1:224" ht="38.25">
      <c r="A78" s="131">
        <v>41148</v>
      </c>
      <c r="B78" s="132" t="s">
        <v>6</v>
      </c>
      <c r="C78" s="133">
        <v>454</v>
      </c>
      <c r="D78" s="134" t="s">
        <v>210</v>
      </c>
      <c r="E78" s="133">
        <v>2</v>
      </c>
      <c r="F78" s="135" t="s">
        <v>201</v>
      </c>
      <c r="G78" s="135" t="s">
        <v>200</v>
      </c>
      <c r="H78" s="135" t="s">
        <v>202</v>
      </c>
      <c r="I78" s="136">
        <v>41165</v>
      </c>
      <c r="J78" s="137" t="s">
        <v>29</v>
      </c>
      <c r="K78" s="138">
        <v>0.33333333333333331</v>
      </c>
      <c r="L78" s="131">
        <v>41185</v>
      </c>
      <c r="M78" s="135" t="s">
        <v>203</v>
      </c>
      <c r="N78" s="135" t="s">
        <v>56</v>
      </c>
      <c r="O78" s="135" t="s">
        <v>57</v>
      </c>
      <c r="P78" s="135">
        <v>85710</v>
      </c>
      <c r="Q78" s="139" t="s">
        <v>204</v>
      </c>
      <c r="R78" s="140" t="s">
        <v>205</v>
      </c>
      <c r="S78" s="141"/>
      <c r="T78" s="142">
        <v>12644</v>
      </c>
      <c r="U78" s="142">
        <v>12644</v>
      </c>
      <c r="V78" s="136">
        <v>41186</v>
      </c>
      <c r="W78" s="143" t="s">
        <v>9</v>
      </c>
      <c r="X78" s="142">
        <v>12644</v>
      </c>
      <c r="Y78" s="142">
        <v>12644</v>
      </c>
      <c r="Z78" s="144"/>
      <c r="AA78" s="145"/>
      <c r="AB78" s="146">
        <f t="shared" si="8"/>
        <v>12644</v>
      </c>
      <c r="AC78" s="146">
        <f t="shared" si="9"/>
        <v>12644</v>
      </c>
      <c r="AD78" s="154" t="s">
        <v>401</v>
      </c>
    </row>
    <row r="79" spans="1:224" ht="25.5" hidden="1">
      <c r="A79" s="17">
        <v>41156</v>
      </c>
      <c r="B79" s="27" t="s">
        <v>6</v>
      </c>
      <c r="C79" s="19">
        <v>457</v>
      </c>
      <c r="D79" s="20" t="s">
        <v>254</v>
      </c>
      <c r="E79" s="19">
        <v>2</v>
      </c>
      <c r="F79" s="14" t="s">
        <v>256</v>
      </c>
      <c r="G79" s="14" t="s">
        <v>246</v>
      </c>
      <c r="H79" s="14" t="s">
        <v>202</v>
      </c>
      <c r="I79" s="7">
        <v>41165</v>
      </c>
      <c r="J79" s="1" t="s">
        <v>29</v>
      </c>
      <c r="K79" s="21">
        <v>0.33333333333333331</v>
      </c>
      <c r="L79" s="17">
        <v>41185</v>
      </c>
      <c r="M79" s="14" t="s">
        <v>203</v>
      </c>
      <c r="N79" s="14" t="s">
        <v>56</v>
      </c>
      <c r="O79" s="14" t="s">
        <v>57</v>
      </c>
      <c r="P79" s="14">
        <v>85710</v>
      </c>
      <c r="Q79" s="22" t="s">
        <v>204</v>
      </c>
      <c r="R79" s="8" t="s">
        <v>205</v>
      </c>
      <c r="S79" s="23"/>
      <c r="T79" s="4">
        <v>474904</v>
      </c>
      <c r="U79" s="4">
        <v>351286</v>
      </c>
      <c r="V79" s="7">
        <v>41186</v>
      </c>
      <c r="W79" s="5" t="s">
        <v>9</v>
      </c>
      <c r="X79" s="4">
        <v>474904</v>
      </c>
      <c r="Y79" s="4">
        <v>351286</v>
      </c>
      <c r="Z79" s="6" t="s">
        <v>5</v>
      </c>
      <c r="AB79" s="15">
        <f t="shared" si="8"/>
        <v>474904</v>
      </c>
      <c r="AC79" s="15">
        <f t="shared" si="9"/>
        <v>351286</v>
      </c>
      <c r="AD79" s="14" t="s">
        <v>400</v>
      </c>
    </row>
    <row r="80" spans="1:224" s="148" customFormat="1" ht="25.5" hidden="1">
      <c r="A80" s="17">
        <v>41156</v>
      </c>
      <c r="B80" s="27" t="s">
        <v>6</v>
      </c>
      <c r="C80" s="19">
        <v>457</v>
      </c>
      <c r="D80" s="20" t="s">
        <v>255</v>
      </c>
      <c r="E80" s="19">
        <v>2</v>
      </c>
      <c r="F80" s="14" t="s">
        <v>256</v>
      </c>
      <c r="G80" s="14" t="s">
        <v>246</v>
      </c>
      <c r="H80" s="14" t="s">
        <v>202</v>
      </c>
      <c r="I80" s="7">
        <v>41165</v>
      </c>
      <c r="J80" s="1" t="s">
        <v>29</v>
      </c>
      <c r="K80" s="21">
        <v>0.33333333333333331</v>
      </c>
      <c r="L80" s="17">
        <v>41185</v>
      </c>
      <c r="M80" s="14" t="s">
        <v>203</v>
      </c>
      <c r="N80" s="14" t="s">
        <v>56</v>
      </c>
      <c r="O80" s="14" t="s">
        <v>57</v>
      </c>
      <c r="P80" s="14">
        <v>85710</v>
      </c>
      <c r="Q80" s="22" t="s">
        <v>204</v>
      </c>
      <c r="R80" s="8" t="s">
        <v>205</v>
      </c>
      <c r="S80" s="23"/>
      <c r="T80" s="4">
        <v>148690</v>
      </c>
      <c r="U80" s="4">
        <v>101167</v>
      </c>
      <c r="V80" s="7">
        <v>41186</v>
      </c>
      <c r="W80" s="5" t="s">
        <v>9</v>
      </c>
      <c r="X80" s="4">
        <v>148690</v>
      </c>
      <c r="Y80" s="4">
        <v>101167</v>
      </c>
      <c r="Z80" s="6" t="s">
        <v>5</v>
      </c>
      <c r="AA80" s="16"/>
      <c r="AB80" s="15">
        <f t="shared" si="8"/>
        <v>148690</v>
      </c>
      <c r="AC80" s="15">
        <f t="shared" si="9"/>
        <v>101167</v>
      </c>
      <c r="AD80" s="14" t="s">
        <v>400</v>
      </c>
      <c r="AE80" s="14"/>
      <c r="AF80" s="14"/>
      <c r="AG80" s="24"/>
      <c r="AH80" s="14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</row>
    <row r="81" spans="1:224" s="148" customFormat="1" ht="25.5" hidden="1">
      <c r="A81" s="17">
        <v>41156</v>
      </c>
      <c r="B81" s="27" t="s">
        <v>6</v>
      </c>
      <c r="C81" s="19">
        <v>458</v>
      </c>
      <c r="D81" s="20" t="s">
        <v>257</v>
      </c>
      <c r="E81" s="19">
        <v>2</v>
      </c>
      <c r="F81" s="26" t="s">
        <v>256</v>
      </c>
      <c r="G81" s="26" t="s">
        <v>246</v>
      </c>
      <c r="H81" s="26" t="s">
        <v>202</v>
      </c>
      <c r="I81" s="7">
        <v>41165</v>
      </c>
      <c r="J81" s="89" t="s">
        <v>29</v>
      </c>
      <c r="K81" s="21">
        <v>0.33333333333333331</v>
      </c>
      <c r="L81" s="17">
        <v>41185</v>
      </c>
      <c r="M81" s="26" t="s">
        <v>203</v>
      </c>
      <c r="N81" s="26" t="s">
        <v>56</v>
      </c>
      <c r="O81" s="26" t="s">
        <v>57</v>
      </c>
      <c r="P81" s="14">
        <v>85710</v>
      </c>
      <c r="Q81" s="87" t="s">
        <v>204</v>
      </c>
      <c r="R81" s="8" t="s">
        <v>205</v>
      </c>
      <c r="S81" s="23"/>
      <c r="T81" s="4">
        <v>278735</v>
      </c>
      <c r="U81" s="4">
        <v>232502</v>
      </c>
      <c r="V81" s="7">
        <v>41186</v>
      </c>
      <c r="W81" s="5" t="s">
        <v>9</v>
      </c>
      <c r="X81" s="4">
        <v>278735</v>
      </c>
      <c r="Y81" s="4">
        <v>232502</v>
      </c>
      <c r="Z81" s="6" t="s">
        <v>5</v>
      </c>
      <c r="AA81" s="16"/>
      <c r="AB81" s="15">
        <f t="shared" si="8"/>
        <v>278735</v>
      </c>
      <c r="AC81" s="15">
        <f t="shared" si="9"/>
        <v>232502</v>
      </c>
      <c r="AD81" s="14" t="s">
        <v>400</v>
      </c>
      <c r="AE81" s="14"/>
      <c r="AF81" s="14"/>
      <c r="AG81" s="14"/>
      <c r="AH81" s="24"/>
      <c r="AI81" s="14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</row>
    <row r="82" spans="1:224" s="148" customFormat="1" ht="25.5" hidden="1">
      <c r="A82" s="17">
        <v>41156</v>
      </c>
      <c r="B82" s="90" t="s">
        <v>6</v>
      </c>
      <c r="C82" s="19">
        <v>459</v>
      </c>
      <c r="D82" s="91" t="s">
        <v>258</v>
      </c>
      <c r="E82" s="19">
        <v>2</v>
      </c>
      <c r="F82" s="26" t="s">
        <v>256</v>
      </c>
      <c r="G82" s="26" t="s">
        <v>246</v>
      </c>
      <c r="H82" s="26" t="s">
        <v>202</v>
      </c>
      <c r="I82" s="7">
        <v>41165</v>
      </c>
      <c r="J82" s="89" t="s">
        <v>29</v>
      </c>
      <c r="K82" s="21">
        <v>0.33333333333333331</v>
      </c>
      <c r="L82" s="17">
        <v>41185</v>
      </c>
      <c r="M82" s="26" t="s">
        <v>203</v>
      </c>
      <c r="N82" s="26" t="s">
        <v>56</v>
      </c>
      <c r="O82" s="26" t="s">
        <v>57</v>
      </c>
      <c r="P82" s="14">
        <v>85710</v>
      </c>
      <c r="Q82" s="87" t="s">
        <v>204</v>
      </c>
      <c r="R82" s="8" t="s">
        <v>205</v>
      </c>
      <c r="S82" s="23"/>
      <c r="T82" s="4">
        <v>465614</v>
      </c>
      <c r="U82" s="4">
        <v>234292</v>
      </c>
      <c r="V82" s="7">
        <v>41186</v>
      </c>
      <c r="W82" s="5" t="s">
        <v>9</v>
      </c>
      <c r="X82" s="4">
        <v>465614</v>
      </c>
      <c r="Y82" s="4">
        <v>234292</v>
      </c>
      <c r="Z82" s="6" t="s">
        <v>5</v>
      </c>
      <c r="AA82" s="16"/>
      <c r="AB82" s="15">
        <f t="shared" si="8"/>
        <v>465614</v>
      </c>
      <c r="AC82" s="15">
        <f t="shared" si="9"/>
        <v>234292</v>
      </c>
      <c r="AD82" s="14" t="s">
        <v>400</v>
      </c>
      <c r="AE82" s="14"/>
      <c r="AF82" s="14"/>
      <c r="AG82" s="24"/>
      <c r="AH82" s="14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</row>
    <row r="83" spans="1:224" s="148" customFormat="1" ht="25.5" hidden="1">
      <c r="A83" s="17">
        <v>41156</v>
      </c>
      <c r="B83" s="90" t="s">
        <v>6</v>
      </c>
      <c r="C83" s="19">
        <v>459</v>
      </c>
      <c r="D83" s="91" t="s">
        <v>259</v>
      </c>
      <c r="E83" s="19">
        <v>2</v>
      </c>
      <c r="F83" s="26" t="s">
        <v>256</v>
      </c>
      <c r="G83" s="26" t="s">
        <v>246</v>
      </c>
      <c r="H83" s="26" t="s">
        <v>202</v>
      </c>
      <c r="I83" s="7">
        <v>41165</v>
      </c>
      <c r="J83" s="89" t="s">
        <v>29</v>
      </c>
      <c r="K83" s="21">
        <v>0.33333333333333331</v>
      </c>
      <c r="L83" s="17">
        <v>41185</v>
      </c>
      <c r="M83" s="26" t="s">
        <v>203</v>
      </c>
      <c r="N83" s="26" t="s">
        <v>56</v>
      </c>
      <c r="O83" s="26" t="s">
        <v>57</v>
      </c>
      <c r="P83" s="14">
        <v>85710</v>
      </c>
      <c r="Q83" s="87" t="s">
        <v>204</v>
      </c>
      <c r="R83" s="8" t="s">
        <v>205</v>
      </c>
      <c r="S83" s="23"/>
      <c r="T83" s="4">
        <v>260489</v>
      </c>
      <c r="U83" s="4">
        <v>113995</v>
      </c>
      <c r="V83" s="7">
        <v>41186</v>
      </c>
      <c r="W83" s="5" t="s">
        <v>9</v>
      </c>
      <c r="X83" s="4">
        <v>260489</v>
      </c>
      <c r="Y83" s="4">
        <v>113995</v>
      </c>
      <c r="Z83" s="6" t="s">
        <v>5</v>
      </c>
      <c r="AA83" s="16"/>
      <c r="AB83" s="15">
        <f t="shared" si="8"/>
        <v>260489</v>
      </c>
      <c r="AC83" s="15">
        <f t="shared" si="9"/>
        <v>113995</v>
      </c>
      <c r="AD83" s="14" t="s">
        <v>400</v>
      </c>
      <c r="AE83" s="14"/>
      <c r="AF83" s="14"/>
      <c r="AG83" s="24"/>
      <c r="AH83" s="14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</row>
    <row r="84" spans="1:224" hidden="1">
      <c r="A84" s="17">
        <v>41158</v>
      </c>
      <c r="B84" s="27" t="s">
        <v>6</v>
      </c>
      <c r="C84" s="19">
        <v>174</v>
      </c>
      <c r="D84" s="20" t="s">
        <v>261</v>
      </c>
      <c r="E84" s="19">
        <v>1.1200000000000001</v>
      </c>
      <c r="F84" s="14" t="s">
        <v>165</v>
      </c>
      <c r="G84" s="14" t="s">
        <v>262</v>
      </c>
      <c r="I84" s="7">
        <v>41165</v>
      </c>
      <c r="J84" s="1" t="s">
        <v>29</v>
      </c>
      <c r="K84" s="21">
        <v>0.58333333333333337</v>
      </c>
      <c r="L84" s="17">
        <v>41179</v>
      </c>
      <c r="M84" s="14" t="s">
        <v>263</v>
      </c>
      <c r="N84" s="14" t="s">
        <v>264</v>
      </c>
      <c r="O84" s="14" t="s">
        <v>57</v>
      </c>
      <c r="P84" s="14">
        <v>85621</v>
      </c>
      <c r="Q84" s="22" t="s">
        <v>265</v>
      </c>
      <c r="R84" s="8" t="s">
        <v>393</v>
      </c>
      <c r="S84" s="23"/>
      <c r="T84" s="4">
        <v>7071369</v>
      </c>
      <c r="U84" s="4">
        <v>7071369</v>
      </c>
      <c r="V84" s="7">
        <v>41181</v>
      </c>
      <c r="W84" s="5" t="s">
        <v>9</v>
      </c>
      <c r="X84" s="4">
        <v>7071369</v>
      </c>
      <c r="Y84" s="4">
        <v>7071369</v>
      </c>
      <c r="Z84" s="6" t="s">
        <v>5</v>
      </c>
      <c r="AB84" s="15">
        <f t="shared" si="8"/>
        <v>7071369</v>
      </c>
      <c r="AC84" s="15">
        <f t="shared" si="9"/>
        <v>7071369</v>
      </c>
    </row>
    <row r="85" spans="1:224" s="130" customFormat="1" ht="22.5" hidden="1">
      <c r="A85" s="92">
        <v>41159</v>
      </c>
      <c r="B85" s="114" t="s">
        <v>6</v>
      </c>
      <c r="C85" s="115">
        <v>204</v>
      </c>
      <c r="D85" s="116" t="s">
        <v>266</v>
      </c>
      <c r="E85" s="115" t="s">
        <v>99</v>
      </c>
      <c r="F85" s="117" t="s">
        <v>267</v>
      </c>
      <c r="G85" s="117" t="s">
        <v>268</v>
      </c>
      <c r="H85" s="117"/>
      <c r="I85" s="118">
        <v>41165</v>
      </c>
      <c r="J85" s="119" t="s">
        <v>29</v>
      </c>
      <c r="K85" s="120">
        <v>0.60416666666666663</v>
      </c>
      <c r="L85" s="92">
        <v>41179</v>
      </c>
      <c r="M85" s="117" t="s">
        <v>269</v>
      </c>
      <c r="N85" s="117" t="s">
        <v>270</v>
      </c>
      <c r="O85" s="117" t="s">
        <v>57</v>
      </c>
      <c r="P85" s="117">
        <v>85610</v>
      </c>
      <c r="Q85" s="121" t="s">
        <v>271</v>
      </c>
      <c r="R85" s="122" t="s">
        <v>397</v>
      </c>
      <c r="S85" s="123"/>
      <c r="T85" s="124">
        <v>120523</v>
      </c>
      <c r="U85" s="124">
        <v>119873</v>
      </c>
      <c r="V85" s="118">
        <v>41180</v>
      </c>
      <c r="W85" s="125" t="s">
        <v>11</v>
      </c>
      <c r="X85" s="124">
        <v>103833</v>
      </c>
      <c r="Y85" s="124">
        <v>103700</v>
      </c>
      <c r="Z85" s="126" t="s">
        <v>5</v>
      </c>
      <c r="AA85" s="127"/>
      <c r="AB85" s="128">
        <f t="shared" si="8"/>
        <v>103833</v>
      </c>
      <c r="AC85" s="128">
        <f t="shared" si="9"/>
        <v>103700</v>
      </c>
      <c r="AD85" s="117" t="s">
        <v>387</v>
      </c>
      <c r="AE85" s="117"/>
      <c r="AF85" s="117"/>
      <c r="AG85" s="129"/>
      <c r="AH85" s="117"/>
    </row>
    <row r="86" spans="1:224">
      <c r="A86" s="17">
        <v>41159</v>
      </c>
      <c r="B86" s="27" t="s">
        <v>6</v>
      </c>
      <c r="C86" s="19">
        <v>383</v>
      </c>
      <c r="D86" s="20" t="s">
        <v>286</v>
      </c>
      <c r="E86" s="19">
        <v>4</v>
      </c>
      <c r="F86" s="14" t="s">
        <v>288</v>
      </c>
      <c r="G86" s="14" t="s">
        <v>287</v>
      </c>
      <c r="H86" s="14" t="s">
        <v>277</v>
      </c>
      <c r="I86" s="7">
        <v>41165</v>
      </c>
      <c r="J86" s="1" t="s">
        <v>29</v>
      </c>
      <c r="K86" s="21">
        <v>0.625</v>
      </c>
      <c r="L86" s="17">
        <v>41179</v>
      </c>
      <c r="M86" s="14" t="s">
        <v>278</v>
      </c>
      <c r="N86" s="14" t="s">
        <v>56</v>
      </c>
      <c r="O86" s="14" t="s">
        <v>57</v>
      </c>
      <c r="P86" s="14">
        <v>85719</v>
      </c>
      <c r="Q86" s="22" t="s">
        <v>279</v>
      </c>
      <c r="R86" s="8" t="s">
        <v>394</v>
      </c>
      <c r="S86" s="23"/>
      <c r="T86" s="4">
        <v>1522405</v>
      </c>
      <c r="U86" s="4">
        <v>1522405</v>
      </c>
      <c r="V86" s="7">
        <v>41181</v>
      </c>
      <c r="W86" s="5" t="s">
        <v>9</v>
      </c>
      <c r="X86" s="4">
        <v>1522405</v>
      </c>
      <c r="Y86" s="4">
        <v>1522405</v>
      </c>
      <c r="AB86" s="15">
        <f t="shared" si="8"/>
        <v>1522405</v>
      </c>
      <c r="AC86" s="15">
        <f t="shared" si="9"/>
        <v>1522405</v>
      </c>
    </row>
    <row r="87" spans="1:224">
      <c r="A87" s="17">
        <v>41159</v>
      </c>
      <c r="B87" s="27" t="s">
        <v>6</v>
      </c>
      <c r="C87" s="19">
        <v>387</v>
      </c>
      <c r="D87" s="20" t="s">
        <v>272</v>
      </c>
      <c r="E87" s="19">
        <v>4</v>
      </c>
      <c r="F87" s="14" t="s">
        <v>275</v>
      </c>
      <c r="G87" s="14" t="s">
        <v>276</v>
      </c>
      <c r="H87" s="14" t="s">
        <v>277</v>
      </c>
      <c r="I87" s="7">
        <v>41165</v>
      </c>
      <c r="J87" s="1" t="s">
        <v>29</v>
      </c>
      <c r="K87" s="21">
        <v>0.625</v>
      </c>
      <c r="L87" s="17">
        <v>41179</v>
      </c>
      <c r="M87" s="14" t="s">
        <v>278</v>
      </c>
      <c r="N87" s="14" t="s">
        <v>56</v>
      </c>
      <c r="O87" s="14" t="s">
        <v>57</v>
      </c>
      <c r="P87" s="14">
        <v>85719</v>
      </c>
      <c r="Q87" s="22" t="s">
        <v>279</v>
      </c>
      <c r="R87" s="8" t="s">
        <v>394</v>
      </c>
      <c r="S87" s="23"/>
      <c r="T87" s="4">
        <v>4180</v>
      </c>
      <c r="U87" s="4">
        <v>4180</v>
      </c>
      <c r="V87" s="7">
        <v>41181</v>
      </c>
      <c r="W87" s="5" t="s">
        <v>9</v>
      </c>
      <c r="X87" s="4">
        <v>4180</v>
      </c>
      <c r="Y87" s="4">
        <v>4180</v>
      </c>
      <c r="AB87" s="15">
        <f t="shared" si="8"/>
        <v>4180</v>
      </c>
      <c r="AC87" s="15">
        <f t="shared" si="9"/>
        <v>4180</v>
      </c>
    </row>
    <row r="88" spans="1:224">
      <c r="A88" s="17">
        <v>41159</v>
      </c>
      <c r="B88" s="27" t="s">
        <v>6</v>
      </c>
      <c r="C88" s="19">
        <v>387</v>
      </c>
      <c r="D88" s="20" t="s">
        <v>273</v>
      </c>
      <c r="E88" s="19">
        <v>4</v>
      </c>
      <c r="F88" s="14" t="s">
        <v>275</v>
      </c>
      <c r="G88" s="14" t="s">
        <v>276</v>
      </c>
      <c r="H88" s="14" t="s">
        <v>277</v>
      </c>
      <c r="I88" s="7">
        <v>41165</v>
      </c>
      <c r="J88" s="1" t="s">
        <v>29</v>
      </c>
      <c r="K88" s="21">
        <v>0.625</v>
      </c>
      <c r="L88" s="17">
        <v>41179</v>
      </c>
      <c r="M88" s="14" t="s">
        <v>278</v>
      </c>
      <c r="N88" s="14" t="s">
        <v>56</v>
      </c>
      <c r="O88" s="14" t="s">
        <v>57</v>
      </c>
      <c r="P88" s="14">
        <v>85719</v>
      </c>
      <c r="Q88" s="22" t="s">
        <v>279</v>
      </c>
      <c r="R88" s="8" t="s">
        <v>394</v>
      </c>
      <c r="S88" s="23"/>
      <c r="T88" s="4">
        <v>1858</v>
      </c>
      <c r="U88" s="4">
        <v>1858</v>
      </c>
      <c r="V88" s="7">
        <v>41181</v>
      </c>
      <c r="W88" s="5" t="s">
        <v>9</v>
      </c>
      <c r="X88" s="4">
        <v>1858</v>
      </c>
      <c r="Y88" s="4">
        <v>1858</v>
      </c>
      <c r="AB88" s="15">
        <f t="shared" si="8"/>
        <v>1858</v>
      </c>
      <c r="AC88" s="15">
        <f t="shared" si="9"/>
        <v>1858</v>
      </c>
    </row>
    <row r="89" spans="1:224">
      <c r="A89" s="17">
        <v>41159</v>
      </c>
      <c r="B89" s="27" t="s">
        <v>6</v>
      </c>
      <c r="C89" s="19">
        <v>387</v>
      </c>
      <c r="D89" s="20" t="s">
        <v>274</v>
      </c>
      <c r="E89" s="19">
        <v>4</v>
      </c>
      <c r="F89" s="14" t="s">
        <v>275</v>
      </c>
      <c r="G89" s="14" t="s">
        <v>276</v>
      </c>
      <c r="H89" s="14" t="s">
        <v>277</v>
      </c>
      <c r="I89" s="7">
        <v>41165</v>
      </c>
      <c r="J89" s="1" t="s">
        <v>29</v>
      </c>
      <c r="K89" s="21">
        <v>0.625</v>
      </c>
      <c r="L89" s="17">
        <v>41179</v>
      </c>
      <c r="M89" s="14" t="s">
        <v>278</v>
      </c>
      <c r="N89" s="14" t="s">
        <v>56</v>
      </c>
      <c r="O89" s="14" t="s">
        <v>57</v>
      </c>
      <c r="P89" s="14">
        <v>85719</v>
      </c>
      <c r="Q89" s="22" t="s">
        <v>279</v>
      </c>
      <c r="R89" s="8" t="s">
        <v>394</v>
      </c>
      <c r="S89" s="23"/>
      <c r="T89" s="4">
        <v>979271</v>
      </c>
      <c r="U89" s="4">
        <v>979271</v>
      </c>
      <c r="V89" s="7">
        <v>41181</v>
      </c>
      <c r="W89" s="5" t="s">
        <v>9</v>
      </c>
      <c r="X89" s="4">
        <v>979271</v>
      </c>
      <c r="Y89" s="4">
        <v>979271</v>
      </c>
      <c r="AB89" s="15">
        <f t="shared" si="8"/>
        <v>979271</v>
      </c>
      <c r="AC89" s="15">
        <f t="shared" si="9"/>
        <v>979271</v>
      </c>
    </row>
    <row r="90" spans="1:224">
      <c r="A90" s="17">
        <v>41159</v>
      </c>
      <c r="B90" s="27" t="s">
        <v>6</v>
      </c>
      <c r="C90" s="19">
        <v>394</v>
      </c>
      <c r="D90" s="20" t="s">
        <v>280</v>
      </c>
      <c r="E90" s="19">
        <v>2</v>
      </c>
      <c r="F90" s="14" t="s">
        <v>284</v>
      </c>
      <c r="G90" s="14" t="s">
        <v>285</v>
      </c>
      <c r="H90" s="14" t="s">
        <v>277</v>
      </c>
      <c r="I90" s="7">
        <v>41165</v>
      </c>
      <c r="J90" s="1" t="s">
        <v>29</v>
      </c>
      <c r="K90" s="21">
        <v>0.625</v>
      </c>
      <c r="L90" s="17">
        <v>41179</v>
      </c>
      <c r="M90" s="14" t="s">
        <v>278</v>
      </c>
      <c r="N90" s="14" t="s">
        <v>56</v>
      </c>
      <c r="O90" s="14" t="s">
        <v>57</v>
      </c>
      <c r="P90" s="14">
        <v>85719</v>
      </c>
      <c r="Q90" s="22" t="s">
        <v>279</v>
      </c>
      <c r="R90" s="8" t="s">
        <v>394</v>
      </c>
      <c r="S90" s="23"/>
      <c r="T90" s="4">
        <v>264000</v>
      </c>
      <c r="U90" s="4">
        <v>264000</v>
      </c>
      <c r="V90" s="7">
        <v>41180</v>
      </c>
      <c r="W90" s="5" t="s">
        <v>9</v>
      </c>
      <c r="X90" s="4">
        <v>2100</v>
      </c>
      <c r="Y90" s="4">
        <v>2075</v>
      </c>
      <c r="AB90" s="15">
        <f t="shared" si="8"/>
        <v>2100</v>
      </c>
      <c r="AC90" s="15">
        <f t="shared" si="9"/>
        <v>2075</v>
      </c>
    </row>
    <row r="91" spans="1:224">
      <c r="A91" s="17">
        <v>41159</v>
      </c>
      <c r="B91" s="27" t="s">
        <v>6</v>
      </c>
      <c r="C91" s="19">
        <v>394</v>
      </c>
      <c r="D91" s="20" t="s">
        <v>281</v>
      </c>
      <c r="E91" s="19">
        <v>2</v>
      </c>
      <c r="F91" s="14" t="s">
        <v>284</v>
      </c>
      <c r="G91" s="14" t="s">
        <v>285</v>
      </c>
      <c r="H91" s="14" t="s">
        <v>277</v>
      </c>
      <c r="I91" s="7">
        <v>41165</v>
      </c>
      <c r="J91" s="1" t="s">
        <v>29</v>
      </c>
      <c r="K91" s="21">
        <v>0.625</v>
      </c>
      <c r="L91" s="17">
        <v>41179</v>
      </c>
      <c r="M91" s="14" t="s">
        <v>278</v>
      </c>
      <c r="N91" s="14" t="s">
        <v>56</v>
      </c>
      <c r="O91" s="14" t="s">
        <v>57</v>
      </c>
      <c r="P91" s="14">
        <v>85719</v>
      </c>
      <c r="Q91" s="22" t="s">
        <v>279</v>
      </c>
      <c r="R91" s="8" t="s">
        <v>394</v>
      </c>
      <c r="S91" s="23"/>
      <c r="T91" s="4">
        <v>72000</v>
      </c>
      <c r="U91" s="4">
        <v>72000</v>
      </c>
      <c r="V91" s="7">
        <v>41180</v>
      </c>
      <c r="W91" s="5" t="s">
        <v>9</v>
      </c>
      <c r="X91" s="4">
        <v>500</v>
      </c>
      <c r="Y91" s="4">
        <v>494</v>
      </c>
      <c r="AB91" s="15">
        <f t="shared" si="8"/>
        <v>500</v>
      </c>
      <c r="AC91" s="15">
        <f t="shared" si="9"/>
        <v>494</v>
      </c>
    </row>
    <row r="92" spans="1:224">
      <c r="A92" s="17">
        <v>41159</v>
      </c>
      <c r="B92" s="27" t="s">
        <v>6</v>
      </c>
      <c r="C92" s="19">
        <v>394</v>
      </c>
      <c r="D92" s="20" t="s">
        <v>282</v>
      </c>
      <c r="E92" s="19">
        <v>2</v>
      </c>
      <c r="F92" s="14" t="s">
        <v>284</v>
      </c>
      <c r="G92" s="14" t="s">
        <v>285</v>
      </c>
      <c r="H92" s="14" t="s">
        <v>277</v>
      </c>
      <c r="I92" s="7">
        <v>41165</v>
      </c>
      <c r="J92" s="1" t="s">
        <v>29</v>
      </c>
      <c r="K92" s="21">
        <v>0.625</v>
      </c>
      <c r="L92" s="17">
        <v>41179</v>
      </c>
      <c r="M92" s="14" t="s">
        <v>278</v>
      </c>
      <c r="N92" s="14" t="s">
        <v>56</v>
      </c>
      <c r="O92" s="14" t="s">
        <v>57</v>
      </c>
      <c r="P92" s="14">
        <v>85719</v>
      </c>
      <c r="Q92" s="22" t="s">
        <v>279</v>
      </c>
      <c r="R92" s="8" t="s">
        <v>394</v>
      </c>
      <c r="S92" s="23"/>
      <c r="T92" s="4">
        <v>96000</v>
      </c>
      <c r="U92" s="4">
        <v>96000</v>
      </c>
      <c r="V92" s="7">
        <v>41180</v>
      </c>
      <c r="W92" s="5" t="s">
        <v>9</v>
      </c>
      <c r="X92" s="4">
        <v>630</v>
      </c>
      <c r="Y92" s="4">
        <v>622</v>
      </c>
      <c r="AB92" s="15">
        <f t="shared" si="8"/>
        <v>630</v>
      </c>
      <c r="AC92" s="15">
        <f t="shared" si="9"/>
        <v>622</v>
      </c>
    </row>
    <row r="93" spans="1:224">
      <c r="A93" s="17">
        <v>41159</v>
      </c>
      <c r="B93" s="27" t="s">
        <v>6</v>
      </c>
      <c r="C93" s="19">
        <v>394</v>
      </c>
      <c r="D93" s="20" t="s">
        <v>283</v>
      </c>
      <c r="E93" s="19">
        <v>2</v>
      </c>
      <c r="F93" s="14" t="s">
        <v>284</v>
      </c>
      <c r="G93" s="14" t="s">
        <v>285</v>
      </c>
      <c r="H93" s="14" t="s">
        <v>277</v>
      </c>
      <c r="I93" s="7">
        <v>41165</v>
      </c>
      <c r="J93" s="1" t="s">
        <v>29</v>
      </c>
      <c r="K93" s="21">
        <v>0.625</v>
      </c>
      <c r="L93" s="17">
        <v>41179</v>
      </c>
      <c r="M93" s="14" t="s">
        <v>278</v>
      </c>
      <c r="N93" s="14" t="s">
        <v>56</v>
      </c>
      <c r="O93" s="14" t="s">
        <v>57</v>
      </c>
      <c r="P93" s="14">
        <v>85719</v>
      </c>
      <c r="Q93" s="22" t="s">
        <v>279</v>
      </c>
      <c r="R93" s="8" t="s">
        <v>394</v>
      </c>
      <c r="S93" s="23"/>
      <c r="T93" s="4">
        <v>309530</v>
      </c>
      <c r="U93" s="4">
        <v>309530</v>
      </c>
      <c r="V93" s="7">
        <v>41180</v>
      </c>
      <c r="W93" s="5" t="s">
        <v>9</v>
      </c>
      <c r="X93" s="4">
        <v>3643</v>
      </c>
      <c r="Y93" s="4">
        <v>3599</v>
      </c>
      <c r="AB93" s="15">
        <f t="shared" si="8"/>
        <v>3643</v>
      </c>
      <c r="AC93" s="15">
        <f t="shared" si="9"/>
        <v>3599</v>
      </c>
    </row>
    <row r="94" spans="1:224" s="84" customFormat="1">
      <c r="A94" s="67">
        <v>41162</v>
      </c>
      <c r="B94" s="85" t="s">
        <v>6</v>
      </c>
      <c r="C94" s="69">
        <v>422</v>
      </c>
      <c r="D94" s="70" t="s">
        <v>289</v>
      </c>
      <c r="E94" s="69" t="s">
        <v>99</v>
      </c>
      <c r="F94" s="71" t="s">
        <v>290</v>
      </c>
      <c r="G94" s="71" t="s">
        <v>291</v>
      </c>
      <c r="H94" s="71" t="s">
        <v>292</v>
      </c>
      <c r="I94" s="72">
        <v>41165</v>
      </c>
      <c r="J94" s="73" t="s">
        <v>29</v>
      </c>
      <c r="K94" s="74">
        <v>0.64583333333333337</v>
      </c>
      <c r="L94" s="67">
        <v>41179</v>
      </c>
      <c r="M94" s="71" t="s">
        <v>293</v>
      </c>
      <c r="N94" s="71" t="s">
        <v>149</v>
      </c>
      <c r="O94" s="71" t="s">
        <v>57</v>
      </c>
      <c r="P94" s="71">
        <v>85254</v>
      </c>
      <c r="Q94" s="75" t="s">
        <v>294</v>
      </c>
      <c r="R94" s="76" t="s">
        <v>398</v>
      </c>
      <c r="S94" s="77"/>
      <c r="T94" s="78">
        <v>30000</v>
      </c>
      <c r="U94" s="78">
        <v>30000</v>
      </c>
      <c r="V94" s="72">
        <v>41180</v>
      </c>
      <c r="W94" s="79" t="s">
        <v>9</v>
      </c>
      <c r="X94" s="78">
        <v>30000</v>
      </c>
      <c r="Y94" s="78">
        <v>30000</v>
      </c>
      <c r="Z94" s="81"/>
      <c r="AA94" s="82"/>
      <c r="AB94" s="80">
        <f t="shared" si="8"/>
        <v>30000</v>
      </c>
      <c r="AC94" s="80">
        <f t="shared" si="9"/>
        <v>30000</v>
      </c>
      <c r="AD94" s="71" t="s">
        <v>252</v>
      </c>
      <c r="AE94" s="71"/>
      <c r="AF94" s="71"/>
      <c r="AG94" s="83"/>
      <c r="AH94" s="71"/>
    </row>
    <row r="95" spans="1:224" s="84" customFormat="1" ht="22.5">
      <c r="A95" s="67">
        <v>41162</v>
      </c>
      <c r="B95" s="85" t="s">
        <v>6</v>
      </c>
      <c r="C95" s="69">
        <v>422</v>
      </c>
      <c r="D95" s="70" t="s">
        <v>392</v>
      </c>
      <c r="E95" s="69" t="s">
        <v>99</v>
      </c>
      <c r="F95" s="71" t="s">
        <v>290</v>
      </c>
      <c r="G95" s="71" t="s">
        <v>291</v>
      </c>
      <c r="H95" s="71" t="s">
        <v>292</v>
      </c>
      <c r="I95" s="72">
        <v>41165</v>
      </c>
      <c r="J95" s="73" t="s">
        <v>29</v>
      </c>
      <c r="K95" s="74">
        <v>0.64583333333333337</v>
      </c>
      <c r="L95" s="67">
        <v>41179</v>
      </c>
      <c r="M95" s="71" t="s">
        <v>293</v>
      </c>
      <c r="N95" s="71" t="s">
        <v>149</v>
      </c>
      <c r="O95" s="71" t="s">
        <v>57</v>
      </c>
      <c r="P95" s="71">
        <v>85254</v>
      </c>
      <c r="Q95" s="75" t="s">
        <v>294</v>
      </c>
      <c r="R95" s="76" t="s">
        <v>398</v>
      </c>
      <c r="S95" s="77"/>
      <c r="T95" s="78">
        <v>201612</v>
      </c>
      <c r="U95" s="78">
        <v>201612</v>
      </c>
      <c r="V95" s="72">
        <v>41180</v>
      </c>
      <c r="W95" s="79" t="s">
        <v>11</v>
      </c>
      <c r="X95" s="78"/>
      <c r="Y95" s="78"/>
      <c r="Z95" s="81"/>
      <c r="AA95" s="82"/>
      <c r="AB95" s="80">
        <f t="shared" si="8"/>
        <v>0</v>
      </c>
      <c r="AC95" s="80">
        <f t="shared" si="9"/>
        <v>0</v>
      </c>
      <c r="AD95" s="71" t="s">
        <v>252</v>
      </c>
      <c r="AE95" s="71"/>
      <c r="AF95" s="71"/>
      <c r="AG95" s="83"/>
      <c r="AH95" s="71"/>
    </row>
    <row r="96" spans="1:224" s="84" customFormat="1">
      <c r="A96" s="67">
        <v>41162</v>
      </c>
      <c r="B96" s="85" t="s">
        <v>6</v>
      </c>
      <c r="C96" s="69">
        <v>422</v>
      </c>
      <c r="D96" s="70" t="s">
        <v>295</v>
      </c>
      <c r="E96" s="69" t="s">
        <v>99</v>
      </c>
      <c r="F96" s="71" t="s">
        <v>290</v>
      </c>
      <c r="G96" s="71" t="s">
        <v>291</v>
      </c>
      <c r="H96" s="71" t="s">
        <v>292</v>
      </c>
      <c r="I96" s="72">
        <v>41165</v>
      </c>
      <c r="J96" s="73" t="s">
        <v>29</v>
      </c>
      <c r="K96" s="74">
        <v>0.64583333333333304</v>
      </c>
      <c r="L96" s="67">
        <v>41179</v>
      </c>
      <c r="M96" s="71" t="s">
        <v>293</v>
      </c>
      <c r="N96" s="71" t="s">
        <v>149</v>
      </c>
      <c r="O96" s="71" t="s">
        <v>57</v>
      </c>
      <c r="P96" s="71">
        <v>85254</v>
      </c>
      <c r="Q96" s="75" t="s">
        <v>294</v>
      </c>
      <c r="R96" s="76" t="s">
        <v>398</v>
      </c>
      <c r="S96" s="77"/>
      <c r="T96" s="78">
        <v>30000</v>
      </c>
      <c r="U96" s="78">
        <v>30000</v>
      </c>
      <c r="V96" s="72">
        <v>41180</v>
      </c>
      <c r="W96" s="79" t="s">
        <v>9</v>
      </c>
      <c r="X96" s="78">
        <v>30000</v>
      </c>
      <c r="Y96" s="78">
        <v>30000</v>
      </c>
      <c r="Z96" s="81"/>
      <c r="AA96" s="82"/>
      <c r="AB96" s="80">
        <f t="shared" si="8"/>
        <v>30000</v>
      </c>
      <c r="AC96" s="80">
        <f t="shared" si="9"/>
        <v>30000</v>
      </c>
      <c r="AD96" s="71" t="s">
        <v>252</v>
      </c>
      <c r="AE96" s="71"/>
      <c r="AF96" s="71"/>
      <c r="AG96" s="83"/>
      <c r="AH96" s="71"/>
    </row>
    <row r="97" spans="1:34" s="84" customFormat="1">
      <c r="A97" s="67">
        <v>41162</v>
      </c>
      <c r="B97" s="85" t="s">
        <v>6</v>
      </c>
      <c r="C97" s="69">
        <v>422</v>
      </c>
      <c r="D97" s="70" t="s">
        <v>296</v>
      </c>
      <c r="E97" s="69" t="s">
        <v>99</v>
      </c>
      <c r="F97" s="71" t="s">
        <v>290</v>
      </c>
      <c r="G97" s="71" t="s">
        <v>291</v>
      </c>
      <c r="H97" s="71" t="s">
        <v>292</v>
      </c>
      <c r="I97" s="72">
        <v>41165</v>
      </c>
      <c r="J97" s="73" t="s">
        <v>29</v>
      </c>
      <c r="K97" s="74">
        <v>0.64583333333333304</v>
      </c>
      <c r="L97" s="67">
        <v>41179</v>
      </c>
      <c r="M97" s="71" t="s">
        <v>293</v>
      </c>
      <c r="N97" s="71" t="s">
        <v>149</v>
      </c>
      <c r="O97" s="71" t="s">
        <v>57</v>
      </c>
      <c r="P97" s="71">
        <v>85254</v>
      </c>
      <c r="Q97" s="75" t="s">
        <v>294</v>
      </c>
      <c r="R97" s="76" t="s">
        <v>398</v>
      </c>
      <c r="S97" s="77"/>
      <c r="T97" s="78">
        <v>30000</v>
      </c>
      <c r="U97" s="78">
        <v>30000</v>
      </c>
      <c r="V97" s="72">
        <v>41180</v>
      </c>
      <c r="W97" s="79" t="s">
        <v>9</v>
      </c>
      <c r="X97" s="78">
        <v>30000</v>
      </c>
      <c r="Y97" s="78"/>
      <c r="Z97" s="81"/>
      <c r="AA97" s="82"/>
      <c r="AB97" s="80">
        <f t="shared" ref="AB97:AB128" si="10">X97</f>
        <v>30000</v>
      </c>
      <c r="AC97" s="80">
        <f t="shared" ref="AC97:AC128" si="11">Y99</f>
        <v>0</v>
      </c>
      <c r="AD97" s="71" t="s">
        <v>252</v>
      </c>
      <c r="AE97" s="71"/>
      <c r="AF97" s="71"/>
      <c r="AG97" s="83"/>
      <c r="AH97" s="71"/>
    </row>
    <row r="98" spans="1:34" s="84" customFormat="1">
      <c r="A98" s="67">
        <v>41162</v>
      </c>
      <c r="B98" s="85" t="s">
        <v>6</v>
      </c>
      <c r="C98" s="69">
        <v>422</v>
      </c>
      <c r="D98" s="70" t="s">
        <v>297</v>
      </c>
      <c r="E98" s="69" t="s">
        <v>99</v>
      </c>
      <c r="F98" s="71" t="s">
        <v>290</v>
      </c>
      <c r="G98" s="71" t="s">
        <v>291</v>
      </c>
      <c r="H98" s="71" t="s">
        <v>292</v>
      </c>
      <c r="I98" s="72">
        <v>41165</v>
      </c>
      <c r="J98" s="73" t="s">
        <v>29</v>
      </c>
      <c r="K98" s="74">
        <v>0.64583333333333304</v>
      </c>
      <c r="L98" s="67">
        <v>41179</v>
      </c>
      <c r="M98" s="71" t="s">
        <v>293</v>
      </c>
      <c r="N98" s="71" t="s">
        <v>149</v>
      </c>
      <c r="O98" s="71" t="s">
        <v>57</v>
      </c>
      <c r="P98" s="71">
        <v>85254</v>
      </c>
      <c r="Q98" s="75" t="s">
        <v>294</v>
      </c>
      <c r="R98" s="76" t="s">
        <v>398</v>
      </c>
      <c r="S98" s="77"/>
      <c r="T98" s="78">
        <v>30000</v>
      </c>
      <c r="U98" s="78">
        <v>30000</v>
      </c>
      <c r="V98" s="72">
        <v>41180</v>
      </c>
      <c r="W98" s="79" t="s">
        <v>9</v>
      </c>
      <c r="X98" s="78">
        <v>30000</v>
      </c>
      <c r="Y98" s="78"/>
      <c r="Z98" s="81"/>
      <c r="AA98" s="82"/>
      <c r="AB98" s="80">
        <f t="shared" si="10"/>
        <v>30000</v>
      </c>
      <c r="AC98" s="80">
        <f t="shared" si="11"/>
        <v>0</v>
      </c>
      <c r="AD98" s="71" t="s">
        <v>252</v>
      </c>
      <c r="AE98" s="71"/>
      <c r="AF98" s="71"/>
      <c r="AG98" s="83"/>
      <c r="AH98" s="71"/>
    </row>
    <row r="99" spans="1:34" s="84" customFormat="1">
      <c r="A99" s="67">
        <v>41162</v>
      </c>
      <c r="B99" s="85" t="s">
        <v>6</v>
      </c>
      <c r="C99" s="69">
        <v>422</v>
      </c>
      <c r="D99" s="70" t="s">
        <v>298</v>
      </c>
      <c r="E99" s="69" t="s">
        <v>99</v>
      </c>
      <c r="F99" s="71" t="s">
        <v>290</v>
      </c>
      <c r="G99" s="71" t="s">
        <v>291</v>
      </c>
      <c r="H99" s="71" t="s">
        <v>292</v>
      </c>
      <c r="I99" s="72">
        <v>41165</v>
      </c>
      <c r="J99" s="73" t="s">
        <v>29</v>
      </c>
      <c r="K99" s="74">
        <v>0.64583333333333304</v>
      </c>
      <c r="L99" s="67">
        <v>41179</v>
      </c>
      <c r="M99" s="71" t="s">
        <v>293</v>
      </c>
      <c r="N99" s="71" t="s">
        <v>149</v>
      </c>
      <c r="O99" s="71" t="s">
        <v>57</v>
      </c>
      <c r="P99" s="71">
        <v>85254</v>
      </c>
      <c r="Q99" s="75" t="s">
        <v>294</v>
      </c>
      <c r="R99" s="76" t="s">
        <v>398</v>
      </c>
      <c r="S99" s="77"/>
      <c r="T99" s="78">
        <v>30000</v>
      </c>
      <c r="U99" s="78">
        <v>30000</v>
      </c>
      <c r="V99" s="72">
        <v>41180</v>
      </c>
      <c r="W99" s="79" t="s">
        <v>9</v>
      </c>
      <c r="X99" s="78">
        <v>30000</v>
      </c>
      <c r="Y99" s="78"/>
      <c r="Z99" s="81"/>
      <c r="AA99" s="82"/>
      <c r="AB99" s="80">
        <f t="shared" si="10"/>
        <v>30000</v>
      </c>
      <c r="AC99" s="80">
        <f t="shared" si="11"/>
        <v>0</v>
      </c>
      <c r="AD99" s="71" t="s">
        <v>252</v>
      </c>
      <c r="AE99" s="71"/>
      <c r="AF99" s="71"/>
      <c r="AG99" s="83"/>
      <c r="AH99" s="71"/>
    </row>
    <row r="100" spans="1:34" s="84" customFormat="1">
      <c r="A100" s="67">
        <v>41162</v>
      </c>
      <c r="B100" s="85" t="s">
        <v>6</v>
      </c>
      <c r="C100" s="69">
        <v>422</v>
      </c>
      <c r="D100" s="70" t="s">
        <v>299</v>
      </c>
      <c r="E100" s="69" t="s">
        <v>99</v>
      </c>
      <c r="F100" s="71" t="s">
        <v>290</v>
      </c>
      <c r="G100" s="71" t="s">
        <v>291</v>
      </c>
      <c r="H100" s="71" t="s">
        <v>292</v>
      </c>
      <c r="I100" s="72">
        <v>41165</v>
      </c>
      <c r="J100" s="73" t="s">
        <v>29</v>
      </c>
      <c r="K100" s="74">
        <v>0.64583333333333304</v>
      </c>
      <c r="L100" s="67">
        <v>41179</v>
      </c>
      <c r="M100" s="71" t="s">
        <v>293</v>
      </c>
      <c r="N100" s="71" t="s">
        <v>149</v>
      </c>
      <c r="O100" s="71" t="s">
        <v>57</v>
      </c>
      <c r="P100" s="71">
        <v>85254</v>
      </c>
      <c r="Q100" s="75" t="s">
        <v>294</v>
      </c>
      <c r="R100" s="76" t="s">
        <v>398</v>
      </c>
      <c r="S100" s="77"/>
      <c r="T100" s="78">
        <v>30000</v>
      </c>
      <c r="U100" s="78">
        <v>30000</v>
      </c>
      <c r="V100" s="72">
        <v>41180</v>
      </c>
      <c r="W100" s="79" t="s">
        <v>9</v>
      </c>
      <c r="X100" s="78">
        <v>30000</v>
      </c>
      <c r="Y100" s="78"/>
      <c r="Z100" s="81"/>
      <c r="AA100" s="82"/>
      <c r="AB100" s="80">
        <f t="shared" si="10"/>
        <v>30000</v>
      </c>
      <c r="AC100" s="80">
        <f t="shared" si="11"/>
        <v>0</v>
      </c>
      <c r="AD100" s="71" t="s">
        <v>252</v>
      </c>
      <c r="AE100" s="71"/>
      <c r="AF100" s="71"/>
      <c r="AG100" s="83"/>
      <c r="AH100" s="71"/>
    </row>
    <row r="101" spans="1:34" s="84" customFormat="1">
      <c r="A101" s="67">
        <v>41162</v>
      </c>
      <c r="B101" s="85" t="s">
        <v>6</v>
      </c>
      <c r="C101" s="69">
        <v>422</v>
      </c>
      <c r="D101" s="70" t="s">
        <v>300</v>
      </c>
      <c r="E101" s="69" t="s">
        <v>99</v>
      </c>
      <c r="F101" s="71" t="s">
        <v>290</v>
      </c>
      <c r="G101" s="71" t="s">
        <v>291</v>
      </c>
      <c r="H101" s="71" t="s">
        <v>292</v>
      </c>
      <c r="I101" s="72">
        <v>41165</v>
      </c>
      <c r="J101" s="73" t="s">
        <v>29</v>
      </c>
      <c r="K101" s="74">
        <v>0.64583333333333304</v>
      </c>
      <c r="L101" s="67">
        <v>41179</v>
      </c>
      <c r="M101" s="71" t="s">
        <v>293</v>
      </c>
      <c r="N101" s="71" t="s">
        <v>149</v>
      </c>
      <c r="O101" s="71" t="s">
        <v>57</v>
      </c>
      <c r="P101" s="71">
        <v>85254</v>
      </c>
      <c r="Q101" s="75" t="s">
        <v>294</v>
      </c>
      <c r="R101" s="76" t="s">
        <v>398</v>
      </c>
      <c r="S101" s="77"/>
      <c r="T101" s="78">
        <v>30000</v>
      </c>
      <c r="U101" s="78">
        <v>30000</v>
      </c>
      <c r="V101" s="72">
        <v>41180</v>
      </c>
      <c r="W101" s="79" t="s">
        <v>9</v>
      </c>
      <c r="X101" s="78">
        <v>30000</v>
      </c>
      <c r="Y101" s="78"/>
      <c r="Z101" s="81"/>
      <c r="AA101" s="82"/>
      <c r="AB101" s="80">
        <f t="shared" si="10"/>
        <v>30000</v>
      </c>
      <c r="AC101" s="80">
        <f t="shared" si="11"/>
        <v>0</v>
      </c>
      <c r="AD101" s="71" t="s">
        <v>252</v>
      </c>
      <c r="AE101" s="71"/>
      <c r="AF101" s="71"/>
      <c r="AG101" s="83"/>
      <c r="AH101" s="71"/>
    </row>
    <row r="102" spans="1:34" s="84" customFormat="1">
      <c r="A102" s="67">
        <v>41162</v>
      </c>
      <c r="B102" s="85" t="s">
        <v>6</v>
      </c>
      <c r="C102" s="69">
        <v>422</v>
      </c>
      <c r="D102" s="70" t="s">
        <v>301</v>
      </c>
      <c r="E102" s="69" t="s">
        <v>99</v>
      </c>
      <c r="F102" s="71" t="s">
        <v>290</v>
      </c>
      <c r="G102" s="71" t="s">
        <v>291</v>
      </c>
      <c r="H102" s="71" t="s">
        <v>292</v>
      </c>
      <c r="I102" s="72">
        <v>41165</v>
      </c>
      <c r="J102" s="73" t="s">
        <v>29</v>
      </c>
      <c r="K102" s="74">
        <v>0.64583333333333304</v>
      </c>
      <c r="L102" s="67">
        <v>41179</v>
      </c>
      <c r="M102" s="71" t="s">
        <v>293</v>
      </c>
      <c r="N102" s="71" t="s">
        <v>149</v>
      </c>
      <c r="O102" s="71" t="s">
        <v>57</v>
      </c>
      <c r="P102" s="71">
        <v>85254</v>
      </c>
      <c r="Q102" s="75" t="s">
        <v>294</v>
      </c>
      <c r="R102" s="76" t="s">
        <v>398</v>
      </c>
      <c r="S102" s="77"/>
      <c r="T102" s="78">
        <v>30000</v>
      </c>
      <c r="U102" s="78">
        <v>30000</v>
      </c>
      <c r="V102" s="72">
        <v>41180</v>
      </c>
      <c r="W102" s="79" t="s">
        <v>9</v>
      </c>
      <c r="X102" s="78">
        <v>30000</v>
      </c>
      <c r="Y102" s="78"/>
      <c r="Z102" s="81"/>
      <c r="AA102" s="82"/>
      <c r="AB102" s="80">
        <f t="shared" si="10"/>
        <v>30000</v>
      </c>
      <c r="AC102" s="80">
        <f t="shared" si="11"/>
        <v>0</v>
      </c>
      <c r="AD102" s="71" t="s">
        <v>252</v>
      </c>
      <c r="AE102" s="71"/>
      <c r="AF102" s="71"/>
      <c r="AG102" s="83"/>
      <c r="AH102" s="71"/>
    </row>
    <row r="103" spans="1:34" s="84" customFormat="1">
      <c r="A103" s="67">
        <v>41162</v>
      </c>
      <c r="B103" s="85" t="s">
        <v>6</v>
      </c>
      <c r="C103" s="69">
        <v>422</v>
      </c>
      <c r="D103" s="70" t="s">
        <v>302</v>
      </c>
      <c r="E103" s="69" t="s">
        <v>99</v>
      </c>
      <c r="F103" s="71" t="s">
        <v>290</v>
      </c>
      <c r="G103" s="71" t="s">
        <v>291</v>
      </c>
      <c r="H103" s="71" t="s">
        <v>292</v>
      </c>
      <c r="I103" s="72">
        <v>41165</v>
      </c>
      <c r="J103" s="73" t="s">
        <v>29</v>
      </c>
      <c r="K103" s="74">
        <v>0.64583333333333304</v>
      </c>
      <c r="L103" s="67">
        <v>41179</v>
      </c>
      <c r="M103" s="71" t="s">
        <v>293</v>
      </c>
      <c r="N103" s="71" t="s">
        <v>149</v>
      </c>
      <c r="O103" s="71" t="s">
        <v>57</v>
      </c>
      <c r="P103" s="71">
        <v>85254</v>
      </c>
      <c r="Q103" s="75" t="s">
        <v>294</v>
      </c>
      <c r="R103" s="76" t="s">
        <v>398</v>
      </c>
      <c r="S103" s="77"/>
      <c r="T103" s="78">
        <v>30000</v>
      </c>
      <c r="U103" s="78">
        <v>30000</v>
      </c>
      <c r="V103" s="72">
        <v>41180</v>
      </c>
      <c r="W103" s="79" t="s">
        <v>9</v>
      </c>
      <c r="X103" s="78">
        <v>30000</v>
      </c>
      <c r="Y103" s="78"/>
      <c r="Z103" s="81"/>
      <c r="AA103" s="82"/>
      <c r="AB103" s="80">
        <f t="shared" si="10"/>
        <v>30000</v>
      </c>
      <c r="AC103" s="80">
        <f t="shared" si="11"/>
        <v>0</v>
      </c>
      <c r="AD103" s="71" t="s">
        <v>252</v>
      </c>
      <c r="AE103" s="71"/>
      <c r="AF103" s="71"/>
      <c r="AG103" s="83"/>
      <c r="AH103" s="71"/>
    </row>
    <row r="104" spans="1:34" s="84" customFormat="1">
      <c r="A104" s="67">
        <v>41162</v>
      </c>
      <c r="B104" s="85" t="s">
        <v>6</v>
      </c>
      <c r="C104" s="69">
        <v>422</v>
      </c>
      <c r="D104" s="70" t="s">
        <v>303</v>
      </c>
      <c r="E104" s="69" t="s">
        <v>99</v>
      </c>
      <c r="F104" s="71" t="s">
        <v>290</v>
      </c>
      <c r="G104" s="71" t="s">
        <v>291</v>
      </c>
      <c r="H104" s="71" t="s">
        <v>292</v>
      </c>
      <c r="I104" s="72">
        <v>41165</v>
      </c>
      <c r="J104" s="73" t="s">
        <v>29</v>
      </c>
      <c r="K104" s="74">
        <v>0.64583333333333304</v>
      </c>
      <c r="L104" s="67">
        <v>41179</v>
      </c>
      <c r="M104" s="71" t="s">
        <v>293</v>
      </c>
      <c r="N104" s="71" t="s">
        <v>149</v>
      </c>
      <c r="O104" s="71" t="s">
        <v>57</v>
      </c>
      <c r="P104" s="71">
        <v>85254</v>
      </c>
      <c r="Q104" s="75" t="s">
        <v>294</v>
      </c>
      <c r="R104" s="76" t="s">
        <v>398</v>
      </c>
      <c r="S104" s="77"/>
      <c r="T104" s="78">
        <v>30000</v>
      </c>
      <c r="U104" s="78">
        <v>30000</v>
      </c>
      <c r="V104" s="72">
        <v>41180</v>
      </c>
      <c r="W104" s="79" t="s">
        <v>9</v>
      </c>
      <c r="X104" s="78">
        <v>30000</v>
      </c>
      <c r="Y104" s="78"/>
      <c r="Z104" s="81"/>
      <c r="AA104" s="82"/>
      <c r="AB104" s="80">
        <f t="shared" si="10"/>
        <v>30000</v>
      </c>
      <c r="AC104" s="80">
        <f t="shared" si="11"/>
        <v>0</v>
      </c>
      <c r="AD104" s="71" t="s">
        <v>252</v>
      </c>
      <c r="AE104" s="71"/>
      <c r="AF104" s="71"/>
      <c r="AG104" s="83"/>
      <c r="AH104" s="71"/>
    </row>
    <row r="105" spans="1:34" s="84" customFormat="1">
      <c r="A105" s="67">
        <v>41162</v>
      </c>
      <c r="B105" s="85" t="s">
        <v>6</v>
      </c>
      <c r="C105" s="69">
        <v>422</v>
      </c>
      <c r="D105" s="70" t="s">
        <v>304</v>
      </c>
      <c r="E105" s="69" t="s">
        <v>99</v>
      </c>
      <c r="F105" s="71" t="s">
        <v>290</v>
      </c>
      <c r="G105" s="71" t="s">
        <v>291</v>
      </c>
      <c r="H105" s="71" t="s">
        <v>292</v>
      </c>
      <c r="I105" s="72">
        <v>41165</v>
      </c>
      <c r="J105" s="73" t="s">
        <v>29</v>
      </c>
      <c r="K105" s="74">
        <v>0.64583333333333304</v>
      </c>
      <c r="L105" s="67">
        <v>41179</v>
      </c>
      <c r="M105" s="71" t="s">
        <v>293</v>
      </c>
      <c r="N105" s="71" t="s">
        <v>149</v>
      </c>
      <c r="O105" s="71" t="s">
        <v>57</v>
      </c>
      <c r="P105" s="71">
        <v>85254</v>
      </c>
      <c r="Q105" s="75" t="s">
        <v>294</v>
      </c>
      <c r="R105" s="76" t="s">
        <v>398</v>
      </c>
      <c r="S105" s="77"/>
      <c r="T105" s="78">
        <v>30000</v>
      </c>
      <c r="U105" s="78">
        <v>30000</v>
      </c>
      <c r="V105" s="72">
        <v>41180</v>
      </c>
      <c r="W105" s="79" t="s">
        <v>9</v>
      </c>
      <c r="X105" s="78">
        <v>30000</v>
      </c>
      <c r="Y105" s="78"/>
      <c r="Z105" s="81"/>
      <c r="AA105" s="82"/>
      <c r="AB105" s="80">
        <f t="shared" si="10"/>
        <v>30000</v>
      </c>
      <c r="AC105" s="80">
        <f t="shared" si="11"/>
        <v>0</v>
      </c>
      <c r="AD105" s="71" t="s">
        <v>252</v>
      </c>
      <c r="AE105" s="71"/>
      <c r="AF105" s="71"/>
      <c r="AG105" s="83"/>
      <c r="AH105" s="71"/>
    </row>
    <row r="106" spans="1:34" s="84" customFormat="1">
      <c r="A106" s="67">
        <v>41162</v>
      </c>
      <c r="B106" s="85" t="s">
        <v>6</v>
      </c>
      <c r="C106" s="69">
        <v>422</v>
      </c>
      <c r="D106" s="70" t="s">
        <v>305</v>
      </c>
      <c r="E106" s="69" t="s">
        <v>99</v>
      </c>
      <c r="F106" s="71" t="s">
        <v>290</v>
      </c>
      <c r="G106" s="71" t="s">
        <v>291</v>
      </c>
      <c r="H106" s="71" t="s">
        <v>292</v>
      </c>
      <c r="I106" s="72">
        <v>41165</v>
      </c>
      <c r="J106" s="73" t="s">
        <v>29</v>
      </c>
      <c r="K106" s="74">
        <v>0.64583333333333304</v>
      </c>
      <c r="L106" s="67">
        <v>41179</v>
      </c>
      <c r="M106" s="71" t="s">
        <v>293</v>
      </c>
      <c r="N106" s="71" t="s">
        <v>149</v>
      </c>
      <c r="O106" s="71" t="s">
        <v>57</v>
      </c>
      <c r="P106" s="71">
        <v>85254</v>
      </c>
      <c r="Q106" s="75" t="s">
        <v>294</v>
      </c>
      <c r="R106" s="76" t="s">
        <v>398</v>
      </c>
      <c r="S106" s="77"/>
      <c r="T106" s="78">
        <v>30000</v>
      </c>
      <c r="U106" s="78">
        <v>30000</v>
      </c>
      <c r="V106" s="72">
        <v>41180</v>
      </c>
      <c r="W106" s="79" t="s">
        <v>9</v>
      </c>
      <c r="X106" s="78">
        <v>30000</v>
      </c>
      <c r="Y106" s="78"/>
      <c r="Z106" s="81"/>
      <c r="AA106" s="82"/>
      <c r="AB106" s="80">
        <f t="shared" si="10"/>
        <v>30000</v>
      </c>
      <c r="AC106" s="80">
        <f t="shared" si="11"/>
        <v>0</v>
      </c>
      <c r="AD106" s="71" t="s">
        <v>252</v>
      </c>
      <c r="AE106" s="71"/>
      <c r="AF106" s="71"/>
      <c r="AG106" s="83"/>
      <c r="AH106" s="71"/>
    </row>
    <row r="107" spans="1:34" s="84" customFormat="1">
      <c r="A107" s="67">
        <v>41162</v>
      </c>
      <c r="B107" s="85" t="s">
        <v>6</v>
      </c>
      <c r="C107" s="69">
        <v>422</v>
      </c>
      <c r="D107" s="70" t="s">
        <v>306</v>
      </c>
      <c r="E107" s="69" t="s">
        <v>99</v>
      </c>
      <c r="F107" s="71" t="s">
        <v>290</v>
      </c>
      <c r="G107" s="71" t="s">
        <v>291</v>
      </c>
      <c r="H107" s="71" t="s">
        <v>292</v>
      </c>
      <c r="I107" s="72">
        <v>41165</v>
      </c>
      <c r="J107" s="73" t="s">
        <v>29</v>
      </c>
      <c r="K107" s="74">
        <v>0.64583333333333304</v>
      </c>
      <c r="L107" s="67">
        <v>41179</v>
      </c>
      <c r="M107" s="71" t="s">
        <v>293</v>
      </c>
      <c r="N107" s="71" t="s">
        <v>149</v>
      </c>
      <c r="O107" s="71" t="s">
        <v>57</v>
      </c>
      <c r="P107" s="71">
        <v>85254</v>
      </c>
      <c r="Q107" s="75" t="s">
        <v>294</v>
      </c>
      <c r="R107" s="76" t="s">
        <v>398</v>
      </c>
      <c r="S107" s="77"/>
      <c r="T107" s="78">
        <v>30000</v>
      </c>
      <c r="U107" s="78">
        <v>30000</v>
      </c>
      <c r="V107" s="72">
        <v>41180</v>
      </c>
      <c r="W107" s="79" t="s">
        <v>9</v>
      </c>
      <c r="X107" s="78">
        <v>30000</v>
      </c>
      <c r="Y107" s="78"/>
      <c r="Z107" s="81"/>
      <c r="AA107" s="82"/>
      <c r="AB107" s="80">
        <f t="shared" si="10"/>
        <v>30000</v>
      </c>
      <c r="AC107" s="80">
        <f t="shared" si="11"/>
        <v>0</v>
      </c>
      <c r="AD107" s="71" t="s">
        <v>252</v>
      </c>
      <c r="AE107" s="71"/>
      <c r="AF107" s="71"/>
      <c r="AG107" s="83"/>
      <c r="AH107" s="71"/>
    </row>
    <row r="108" spans="1:34" s="84" customFormat="1">
      <c r="A108" s="67">
        <v>41162</v>
      </c>
      <c r="B108" s="85" t="s">
        <v>6</v>
      </c>
      <c r="C108" s="69">
        <v>422</v>
      </c>
      <c r="D108" s="70" t="s">
        <v>307</v>
      </c>
      <c r="E108" s="69" t="s">
        <v>99</v>
      </c>
      <c r="F108" s="71" t="s">
        <v>290</v>
      </c>
      <c r="G108" s="71" t="s">
        <v>291</v>
      </c>
      <c r="H108" s="71" t="s">
        <v>292</v>
      </c>
      <c r="I108" s="72">
        <v>41165</v>
      </c>
      <c r="J108" s="73" t="s">
        <v>29</v>
      </c>
      <c r="K108" s="74">
        <v>0.64583333333333304</v>
      </c>
      <c r="L108" s="67">
        <v>41179</v>
      </c>
      <c r="M108" s="71" t="s">
        <v>293</v>
      </c>
      <c r="N108" s="71" t="s">
        <v>149</v>
      </c>
      <c r="O108" s="71" t="s">
        <v>57</v>
      </c>
      <c r="P108" s="71">
        <v>85254</v>
      </c>
      <c r="Q108" s="75" t="s">
        <v>294</v>
      </c>
      <c r="R108" s="76" t="s">
        <v>398</v>
      </c>
      <c r="S108" s="77"/>
      <c r="T108" s="78">
        <v>30000</v>
      </c>
      <c r="U108" s="78">
        <v>30000</v>
      </c>
      <c r="V108" s="72">
        <v>41180</v>
      </c>
      <c r="W108" s="79" t="s">
        <v>9</v>
      </c>
      <c r="X108" s="78">
        <v>30000</v>
      </c>
      <c r="Y108" s="78"/>
      <c r="Z108" s="81"/>
      <c r="AA108" s="82"/>
      <c r="AB108" s="80">
        <f t="shared" si="10"/>
        <v>30000</v>
      </c>
      <c r="AC108" s="80">
        <f t="shared" si="11"/>
        <v>0</v>
      </c>
      <c r="AD108" s="71" t="s">
        <v>252</v>
      </c>
      <c r="AE108" s="71"/>
      <c r="AF108" s="71"/>
      <c r="AG108" s="83"/>
      <c r="AH108" s="71"/>
    </row>
    <row r="109" spans="1:34" s="84" customFormat="1">
      <c r="A109" s="67">
        <v>41162</v>
      </c>
      <c r="B109" s="85" t="s">
        <v>6</v>
      </c>
      <c r="C109" s="69">
        <v>422</v>
      </c>
      <c r="D109" s="70" t="s">
        <v>308</v>
      </c>
      <c r="E109" s="69" t="s">
        <v>99</v>
      </c>
      <c r="F109" s="71" t="s">
        <v>290</v>
      </c>
      <c r="G109" s="71" t="s">
        <v>291</v>
      </c>
      <c r="H109" s="71" t="s">
        <v>292</v>
      </c>
      <c r="I109" s="72">
        <v>41165</v>
      </c>
      <c r="J109" s="73" t="s">
        <v>29</v>
      </c>
      <c r="K109" s="74">
        <v>0.64583333333333304</v>
      </c>
      <c r="L109" s="67">
        <v>41179</v>
      </c>
      <c r="M109" s="71" t="s">
        <v>293</v>
      </c>
      <c r="N109" s="71" t="s">
        <v>149</v>
      </c>
      <c r="O109" s="71" t="s">
        <v>57</v>
      </c>
      <c r="P109" s="71">
        <v>85254</v>
      </c>
      <c r="Q109" s="75" t="s">
        <v>294</v>
      </c>
      <c r="R109" s="76" t="s">
        <v>398</v>
      </c>
      <c r="S109" s="77"/>
      <c r="T109" s="78">
        <v>30000</v>
      </c>
      <c r="U109" s="78">
        <v>30000</v>
      </c>
      <c r="V109" s="72">
        <v>41180</v>
      </c>
      <c r="W109" s="79" t="s">
        <v>9</v>
      </c>
      <c r="X109" s="78">
        <v>30000</v>
      </c>
      <c r="Y109" s="78"/>
      <c r="Z109" s="81"/>
      <c r="AA109" s="82"/>
      <c r="AB109" s="80">
        <f t="shared" si="10"/>
        <v>30000</v>
      </c>
      <c r="AC109" s="80">
        <f t="shared" si="11"/>
        <v>0</v>
      </c>
      <c r="AD109" s="71" t="s">
        <v>252</v>
      </c>
      <c r="AE109" s="71"/>
      <c r="AF109" s="71"/>
      <c r="AG109" s="83"/>
      <c r="AH109" s="71"/>
    </row>
    <row r="110" spans="1:34" s="84" customFormat="1">
      <c r="A110" s="67">
        <v>41162</v>
      </c>
      <c r="B110" s="85" t="s">
        <v>6</v>
      </c>
      <c r="C110" s="69">
        <v>422</v>
      </c>
      <c r="D110" s="70" t="s">
        <v>309</v>
      </c>
      <c r="E110" s="69" t="s">
        <v>99</v>
      </c>
      <c r="F110" s="71" t="s">
        <v>290</v>
      </c>
      <c r="G110" s="71" t="s">
        <v>291</v>
      </c>
      <c r="H110" s="71" t="s">
        <v>292</v>
      </c>
      <c r="I110" s="72">
        <v>41165</v>
      </c>
      <c r="J110" s="73" t="s">
        <v>29</v>
      </c>
      <c r="K110" s="74">
        <v>0.64583333333333304</v>
      </c>
      <c r="L110" s="67">
        <v>41179</v>
      </c>
      <c r="M110" s="71" t="s">
        <v>293</v>
      </c>
      <c r="N110" s="71" t="s">
        <v>149</v>
      </c>
      <c r="O110" s="71" t="s">
        <v>57</v>
      </c>
      <c r="P110" s="71">
        <v>85254</v>
      </c>
      <c r="Q110" s="75" t="s">
        <v>294</v>
      </c>
      <c r="R110" s="76" t="s">
        <v>398</v>
      </c>
      <c r="S110" s="77"/>
      <c r="T110" s="78">
        <v>30000</v>
      </c>
      <c r="U110" s="78">
        <v>30000</v>
      </c>
      <c r="V110" s="72">
        <v>41180</v>
      </c>
      <c r="W110" s="79" t="s">
        <v>9</v>
      </c>
      <c r="X110" s="78">
        <v>30000</v>
      </c>
      <c r="Y110" s="78"/>
      <c r="Z110" s="81"/>
      <c r="AA110" s="82"/>
      <c r="AB110" s="80">
        <f t="shared" si="10"/>
        <v>30000</v>
      </c>
      <c r="AC110" s="80">
        <f t="shared" si="11"/>
        <v>0</v>
      </c>
      <c r="AD110" s="71" t="s">
        <v>252</v>
      </c>
      <c r="AE110" s="71"/>
      <c r="AF110" s="71"/>
      <c r="AG110" s="83"/>
      <c r="AH110" s="71"/>
    </row>
    <row r="111" spans="1:34" s="84" customFormat="1">
      <c r="A111" s="67">
        <v>41162</v>
      </c>
      <c r="B111" s="85" t="s">
        <v>6</v>
      </c>
      <c r="C111" s="69">
        <v>422</v>
      </c>
      <c r="D111" s="70" t="s">
        <v>310</v>
      </c>
      <c r="E111" s="69" t="s">
        <v>99</v>
      </c>
      <c r="F111" s="71" t="s">
        <v>290</v>
      </c>
      <c r="G111" s="71" t="s">
        <v>291</v>
      </c>
      <c r="H111" s="71" t="s">
        <v>292</v>
      </c>
      <c r="I111" s="72">
        <v>41165</v>
      </c>
      <c r="J111" s="73" t="s">
        <v>29</v>
      </c>
      <c r="K111" s="74">
        <v>0.64583333333333304</v>
      </c>
      <c r="L111" s="67">
        <v>41179</v>
      </c>
      <c r="M111" s="71" t="s">
        <v>293</v>
      </c>
      <c r="N111" s="71" t="s">
        <v>149</v>
      </c>
      <c r="O111" s="71" t="s">
        <v>57</v>
      </c>
      <c r="P111" s="71">
        <v>85254</v>
      </c>
      <c r="Q111" s="75" t="s">
        <v>294</v>
      </c>
      <c r="R111" s="76" t="s">
        <v>398</v>
      </c>
      <c r="S111" s="77"/>
      <c r="T111" s="78">
        <v>30000</v>
      </c>
      <c r="U111" s="78">
        <v>30000</v>
      </c>
      <c r="V111" s="72">
        <v>41180</v>
      </c>
      <c r="W111" s="79" t="s">
        <v>9</v>
      </c>
      <c r="X111" s="78">
        <v>30000</v>
      </c>
      <c r="Y111" s="78"/>
      <c r="Z111" s="81"/>
      <c r="AA111" s="82"/>
      <c r="AB111" s="80">
        <f t="shared" si="10"/>
        <v>30000</v>
      </c>
      <c r="AC111" s="80">
        <f t="shared" si="11"/>
        <v>0</v>
      </c>
      <c r="AD111" s="71" t="s">
        <v>252</v>
      </c>
      <c r="AE111" s="71"/>
      <c r="AF111" s="71"/>
      <c r="AG111" s="83"/>
      <c r="AH111" s="71"/>
    </row>
    <row r="112" spans="1:34" s="84" customFormat="1">
      <c r="A112" s="67">
        <v>41162</v>
      </c>
      <c r="B112" s="85" t="s">
        <v>6</v>
      </c>
      <c r="C112" s="69">
        <v>422</v>
      </c>
      <c r="D112" s="70" t="s">
        <v>311</v>
      </c>
      <c r="E112" s="69" t="s">
        <v>99</v>
      </c>
      <c r="F112" s="71" t="s">
        <v>290</v>
      </c>
      <c r="G112" s="71" t="s">
        <v>291</v>
      </c>
      <c r="H112" s="71" t="s">
        <v>292</v>
      </c>
      <c r="I112" s="72">
        <v>41165</v>
      </c>
      <c r="J112" s="73" t="s">
        <v>29</v>
      </c>
      <c r="K112" s="74">
        <v>0.64583333333333304</v>
      </c>
      <c r="L112" s="67">
        <v>41179</v>
      </c>
      <c r="M112" s="71" t="s">
        <v>293</v>
      </c>
      <c r="N112" s="71" t="s">
        <v>149</v>
      </c>
      <c r="O112" s="71" t="s">
        <v>57</v>
      </c>
      <c r="P112" s="71">
        <v>85254</v>
      </c>
      <c r="Q112" s="75" t="s">
        <v>294</v>
      </c>
      <c r="R112" s="76" t="s">
        <v>398</v>
      </c>
      <c r="S112" s="77"/>
      <c r="T112" s="78">
        <v>30000</v>
      </c>
      <c r="U112" s="78">
        <v>30000</v>
      </c>
      <c r="V112" s="72">
        <v>41180</v>
      </c>
      <c r="W112" s="79" t="s">
        <v>9</v>
      </c>
      <c r="X112" s="78">
        <v>30000</v>
      </c>
      <c r="Y112" s="78"/>
      <c r="Z112" s="81"/>
      <c r="AA112" s="82"/>
      <c r="AB112" s="80">
        <f t="shared" si="10"/>
        <v>30000</v>
      </c>
      <c r="AC112" s="80">
        <f t="shared" si="11"/>
        <v>0</v>
      </c>
      <c r="AD112" s="71" t="s">
        <v>252</v>
      </c>
      <c r="AE112" s="71"/>
      <c r="AF112" s="71"/>
      <c r="AG112" s="83"/>
      <c r="AH112" s="71"/>
    </row>
    <row r="113" spans="1:34" s="84" customFormat="1">
      <c r="A113" s="67">
        <v>41162</v>
      </c>
      <c r="B113" s="85" t="s">
        <v>6</v>
      </c>
      <c r="C113" s="69">
        <v>422</v>
      </c>
      <c r="D113" s="70" t="s">
        <v>312</v>
      </c>
      <c r="E113" s="69" t="s">
        <v>99</v>
      </c>
      <c r="F113" s="71" t="s">
        <v>290</v>
      </c>
      <c r="G113" s="71" t="s">
        <v>291</v>
      </c>
      <c r="H113" s="71" t="s">
        <v>292</v>
      </c>
      <c r="I113" s="72">
        <v>41165</v>
      </c>
      <c r="J113" s="73" t="s">
        <v>29</v>
      </c>
      <c r="K113" s="74">
        <v>0.64583333333333304</v>
      </c>
      <c r="L113" s="67">
        <v>41179</v>
      </c>
      <c r="M113" s="71" t="s">
        <v>293</v>
      </c>
      <c r="N113" s="71" t="s">
        <v>149</v>
      </c>
      <c r="O113" s="71" t="s">
        <v>57</v>
      </c>
      <c r="P113" s="71">
        <v>85254</v>
      </c>
      <c r="Q113" s="75" t="s">
        <v>294</v>
      </c>
      <c r="R113" s="76" t="s">
        <v>398</v>
      </c>
      <c r="S113" s="77"/>
      <c r="T113" s="78">
        <v>30000</v>
      </c>
      <c r="U113" s="78">
        <v>30000</v>
      </c>
      <c r="V113" s="72">
        <v>41180</v>
      </c>
      <c r="W113" s="79" t="s">
        <v>9</v>
      </c>
      <c r="X113" s="78">
        <v>30000</v>
      </c>
      <c r="Y113" s="78"/>
      <c r="Z113" s="81"/>
      <c r="AA113" s="82"/>
      <c r="AB113" s="80">
        <f t="shared" si="10"/>
        <v>30000</v>
      </c>
      <c r="AC113" s="80">
        <f t="shared" si="11"/>
        <v>0</v>
      </c>
      <c r="AD113" s="71" t="s">
        <v>252</v>
      </c>
      <c r="AE113" s="71"/>
      <c r="AF113" s="71"/>
      <c r="AG113" s="83"/>
      <c r="AH113" s="71"/>
    </row>
    <row r="114" spans="1:34" s="84" customFormat="1">
      <c r="A114" s="67">
        <v>41162</v>
      </c>
      <c r="B114" s="85" t="s">
        <v>6</v>
      </c>
      <c r="C114" s="69">
        <v>422</v>
      </c>
      <c r="D114" s="70" t="s">
        <v>313</v>
      </c>
      <c r="E114" s="69" t="s">
        <v>99</v>
      </c>
      <c r="F114" s="71" t="s">
        <v>290</v>
      </c>
      <c r="G114" s="71" t="s">
        <v>291</v>
      </c>
      <c r="H114" s="71" t="s">
        <v>292</v>
      </c>
      <c r="I114" s="72">
        <v>41165</v>
      </c>
      <c r="J114" s="73" t="s">
        <v>29</v>
      </c>
      <c r="K114" s="74">
        <v>0.64583333333333304</v>
      </c>
      <c r="L114" s="67">
        <v>41179</v>
      </c>
      <c r="M114" s="71" t="s">
        <v>293</v>
      </c>
      <c r="N114" s="71" t="s">
        <v>149</v>
      </c>
      <c r="O114" s="71" t="s">
        <v>57</v>
      </c>
      <c r="P114" s="71">
        <v>85254</v>
      </c>
      <c r="Q114" s="75" t="s">
        <v>294</v>
      </c>
      <c r="R114" s="76" t="s">
        <v>398</v>
      </c>
      <c r="S114" s="77"/>
      <c r="T114" s="78">
        <v>30000</v>
      </c>
      <c r="U114" s="78">
        <v>30000</v>
      </c>
      <c r="V114" s="72">
        <v>41180</v>
      </c>
      <c r="W114" s="79" t="s">
        <v>9</v>
      </c>
      <c r="X114" s="78">
        <v>30000</v>
      </c>
      <c r="Y114" s="78"/>
      <c r="Z114" s="81"/>
      <c r="AA114" s="82"/>
      <c r="AB114" s="80">
        <f t="shared" si="10"/>
        <v>30000</v>
      </c>
      <c r="AC114" s="80">
        <f t="shared" si="11"/>
        <v>0</v>
      </c>
      <c r="AD114" s="71" t="s">
        <v>252</v>
      </c>
      <c r="AE114" s="71"/>
      <c r="AF114" s="71"/>
      <c r="AG114" s="83"/>
      <c r="AH114" s="71"/>
    </row>
    <row r="115" spans="1:34" s="84" customFormat="1">
      <c r="A115" s="67">
        <v>41162</v>
      </c>
      <c r="B115" s="85" t="s">
        <v>6</v>
      </c>
      <c r="C115" s="69">
        <v>422</v>
      </c>
      <c r="D115" s="70" t="s">
        <v>314</v>
      </c>
      <c r="E115" s="69" t="s">
        <v>99</v>
      </c>
      <c r="F115" s="71" t="s">
        <v>290</v>
      </c>
      <c r="G115" s="71" t="s">
        <v>291</v>
      </c>
      <c r="H115" s="71" t="s">
        <v>292</v>
      </c>
      <c r="I115" s="72">
        <v>41165</v>
      </c>
      <c r="J115" s="73" t="s">
        <v>29</v>
      </c>
      <c r="K115" s="74">
        <v>0.64583333333333304</v>
      </c>
      <c r="L115" s="67">
        <v>41179</v>
      </c>
      <c r="M115" s="71" t="s">
        <v>293</v>
      </c>
      <c r="N115" s="71" t="s">
        <v>149</v>
      </c>
      <c r="O115" s="71" t="s">
        <v>57</v>
      </c>
      <c r="P115" s="71">
        <v>85254</v>
      </c>
      <c r="Q115" s="75" t="s">
        <v>294</v>
      </c>
      <c r="R115" s="76" t="s">
        <v>398</v>
      </c>
      <c r="S115" s="77"/>
      <c r="T115" s="78">
        <v>30000</v>
      </c>
      <c r="U115" s="78">
        <v>30000</v>
      </c>
      <c r="V115" s="72">
        <v>41180</v>
      </c>
      <c r="W115" s="79" t="s">
        <v>9</v>
      </c>
      <c r="X115" s="78">
        <v>30000</v>
      </c>
      <c r="Y115" s="78"/>
      <c r="Z115" s="81"/>
      <c r="AA115" s="82"/>
      <c r="AB115" s="80">
        <f t="shared" si="10"/>
        <v>30000</v>
      </c>
      <c r="AC115" s="80">
        <f t="shared" si="11"/>
        <v>0</v>
      </c>
      <c r="AD115" s="71" t="s">
        <v>252</v>
      </c>
      <c r="AE115" s="71"/>
      <c r="AF115" s="71"/>
      <c r="AG115" s="83"/>
      <c r="AH115" s="71"/>
    </row>
    <row r="116" spans="1:34" s="84" customFormat="1">
      <c r="A116" s="67">
        <v>41162</v>
      </c>
      <c r="B116" s="85" t="s">
        <v>6</v>
      </c>
      <c r="C116" s="69">
        <v>422</v>
      </c>
      <c r="D116" s="70" t="s">
        <v>315</v>
      </c>
      <c r="E116" s="69" t="s">
        <v>99</v>
      </c>
      <c r="F116" s="71" t="s">
        <v>290</v>
      </c>
      <c r="G116" s="71" t="s">
        <v>291</v>
      </c>
      <c r="H116" s="71" t="s">
        <v>292</v>
      </c>
      <c r="I116" s="72">
        <v>41165</v>
      </c>
      <c r="J116" s="73" t="s">
        <v>29</v>
      </c>
      <c r="K116" s="74">
        <v>0.64583333333333304</v>
      </c>
      <c r="L116" s="67">
        <v>41179</v>
      </c>
      <c r="M116" s="71" t="s">
        <v>293</v>
      </c>
      <c r="N116" s="71" t="s">
        <v>149</v>
      </c>
      <c r="O116" s="71" t="s">
        <v>57</v>
      </c>
      <c r="P116" s="71">
        <v>85254</v>
      </c>
      <c r="Q116" s="75" t="s">
        <v>294</v>
      </c>
      <c r="R116" s="76" t="s">
        <v>398</v>
      </c>
      <c r="S116" s="77"/>
      <c r="T116" s="78">
        <v>30000</v>
      </c>
      <c r="U116" s="78">
        <v>30000</v>
      </c>
      <c r="V116" s="72">
        <v>41180</v>
      </c>
      <c r="W116" s="79" t="s">
        <v>9</v>
      </c>
      <c r="X116" s="78">
        <v>30000</v>
      </c>
      <c r="Y116" s="78"/>
      <c r="Z116" s="81"/>
      <c r="AA116" s="82"/>
      <c r="AB116" s="80">
        <f t="shared" si="10"/>
        <v>30000</v>
      </c>
      <c r="AC116" s="80">
        <f t="shared" si="11"/>
        <v>0</v>
      </c>
      <c r="AD116" s="71" t="s">
        <v>252</v>
      </c>
      <c r="AE116" s="71"/>
      <c r="AF116" s="71"/>
      <c r="AG116" s="83"/>
      <c r="AH116" s="71"/>
    </row>
    <row r="117" spans="1:34" s="84" customFormat="1">
      <c r="A117" s="67">
        <v>41162</v>
      </c>
      <c r="B117" s="85" t="s">
        <v>6</v>
      </c>
      <c r="C117" s="69">
        <v>422</v>
      </c>
      <c r="D117" s="70" t="s">
        <v>316</v>
      </c>
      <c r="E117" s="69" t="s">
        <v>99</v>
      </c>
      <c r="F117" s="71" t="s">
        <v>290</v>
      </c>
      <c r="G117" s="71" t="s">
        <v>291</v>
      </c>
      <c r="H117" s="71" t="s">
        <v>292</v>
      </c>
      <c r="I117" s="72">
        <v>41165</v>
      </c>
      <c r="J117" s="73" t="s">
        <v>29</v>
      </c>
      <c r="K117" s="74">
        <v>0.64583333333333304</v>
      </c>
      <c r="L117" s="67">
        <v>41179</v>
      </c>
      <c r="M117" s="71" t="s">
        <v>293</v>
      </c>
      <c r="N117" s="71" t="s">
        <v>149</v>
      </c>
      <c r="O117" s="71" t="s">
        <v>57</v>
      </c>
      <c r="P117" s="71">
        <v>85254</v>
      </c>
      <c r="Q117" s="75" t="s">
        <v>294</v>
      </c>
      <c r="R117" s="76" t="s">
        <v>398</v>
      </c>
      <c r="S117" s="77"/>
      <c r="T117" s="78">
        <v>30000</v>
      </c>
      <c r="U117" s="78">
        <v>30000</v>
      </c>
      <c r="V117" s="72">
        <v>41180</v>
      </c>
      <c r="W117" s="79" t="s">
        <v>9</v>
      </c>
      <c r="X117" s="78">
        <v>30000</v>
      </c>
      <c r="Y117" s="78"/>
      <c r="Z117" s="81"/>
      <c r="AA117" s="82"/>
      <c r="AB117" s="80">
        <f t="shared" si="10"/>
        <v>30000</v>
      </c>
      <c r="AC117" s="80">
        <f t="shared" si="11"/>
        <v>0</v>
      </c>
      <c r="AD117" s="71" t="s">
        <v>252</v>
      </c>
      <c r="AE117" s="71"/>
      <c r="AF117" s="71"/>
      <c r="AG117" s="83"/>
      <c r="AH117" s="71"/>
    </row>
    <row r="118" spans="1:34" s="84" customFormat="1">
      <c r="A118" s="67">
        <v>41162</v>
      </c>
      <c r="B118" s="85" t="s">
        <v>6</v>
      </c>
      <c r="C118" s="69">
        <v>422</v>
      </c>
      <c r="D118" s="70" t="s">
        <v>317</v>
      </c>
      <c r="E118" s="69" t="s">
        <v>99</v>
      </c>
      <c r="F118" s="71" t="s">
        <v>290</v>
      </c>
      <c r="G118" s="71" t="s">
        <v>291</v>
      </c>
      <c r="H118" s="71" t="s">
        <v>292</v>
      </c>
      <c r="I118" s="72">
        <v>41165</v>
      </c>
      <c r="J118" s="73" t="s">
        <v>29</v>
      </c>
      <c r="K118" s="74">
        <v>0.64583333333333304</v>
      </c>
      <c r="L118" s="67">
        <v>41179</v>
      </c>
      <c r="M118" s="71" t="s">
        <v>293</v>
      </c>
      <c r="N118" s="71" t="s">
        <v>149</v>
      </c>
      <c r="O118" s="71" t="s">
        <v>57</v>
      </c>
      <c r="P118" s="71">
        <v>85254</v>
      </c>
      <c r="Q118" s="75" t="s">
        <v>294</v>
      </c>
      <c r="R118" s="76" t="s">
        <v>398</v>
      </c>
      <c r="S118" s="77"/>
      <c r="T118" s="78">
        <v>30000</v>
      </c>
      <c r="U118" s="78">
        <v>30000</v>
      </c>
      <c r="V118" s="72">
        <v>41180</v>
      </c>
      <c r="W118" s="79" t="s">
        <v>9</v>
      </c>
      <c r="X118" s="78">
        <v>30000</v>
      </c>
      <c r="Y118" s="78"/>
      <c r="Z118" s="81"/>
      <c r="AA118" s="82"/>
      <c r="AB118" s="80">
        <f t="shared" si="10"/>
        <v>30000</v>
      </c>
      <c r="AC118" s="80">
        <f t="shared" si="11"/>
        <v>0</v>
      </c>
      <c r="AD118" s="71" t="s">
        <v>252</v>
      </c>
      <c r="AE118" s="71"/>
      <c r="AF118" s="71"/>
      <c r="AG118" s="83"/>
      <c r="AH118" s="71"/>
    </row>
    <row r="119" spans="1:34" s="84" customFormat="1">
      <c r="A119" s="67">
        <v>41162</v>
      </c>
      <c r="B119" s="85" t="s">
        <v>6</v>
      </c>
      <c r="C119" s="69">
        <v>422</v>
      </c>
      <c r="D119" s="70" t="s">
        <v>318</v>
      </c>
      <c r="E119" s="69" t="s">
        <v>99</v>
      </c>
      <c r="F119" s="71" t="s">
        <v>290</v>
      </c>
      <c r="G119" s="71" t="s">
        <v>291</v>
      </c>
      <c r="H119" s="71" t="s">
        <v>292</v>
      </c>
      <c r="I119" s="72">
        <v>41165</v>
      </c>
      <c r="J119" s="73" t="s">
        <v>29</v>
      </c>
      <c r="K119" s="74">
        <v>0.64583333333333304</v>
      </c>
      <c r="L119" s="67">
        <v>41179</v>
      </c>
      <c r="M119" s="71" t="s">
        <v>293</v>
      </c>
      <c r="N119" s="71" t="s">
        <v>149</v>
      </c>
      <c r="O119" s="71" t="s">
        <v>57</v>
      </c>
      <c r="P119" s="71">
        <v>85254</v>
      </c>
      <c r="Q119" s="75" t="s">
        <v>294</v>
      </c>
      <c r="R119" s="76" t="s">
        <v>398</v>
      </c>
      <c r="S119" s="77"/>
      <c r="T119" s="78">
        <v>30000</v>
      </c>
      <c r="U119" s="78">
        <v>30000</v>
      </c>
      <c r="V119" s="72">
        <v>41180</v>
      </c>
      <c r="W119" s="79" t="s">
        <v>9</v>
      </c>
      <c r="X119" s="78">
        <v>30000</v>
      </c>
      <c r="Y119" s="78"/>
      <c r="Z119" s="81"/>
      <c r="AA119" s="82"/>
      <c r="AB119" s="80">
        <f t="shared" si="10"/>
        <v>30000</v>
      </c>
      <c r="AC119" s="80">
        <f t="shared" si="11"/>
        <v>0</v>
      </c>
      <c r="AD119" s="71" t="s">
        <v>252</v>
      </c>
      <c r="AE119" s="71"/>
      <c r="AF119" s="71"/>
      <c r="AG119" s="83"/>
      <c r="AH119" s="71"/>
    </row>
    <row r="120" spans="1:34" s="84" customFormat="1">
      <c r="A120" s="67">
        <v>41162</v>
      </c>
      <c r="B120" s="85" t="s">
        <v>6</v>
      </c>
      <c r="C120" s="69">
        <v>422</v>
      </c>
      <c r="D120" s="70" t="s">
        <v>319</v>
      </c>
      <c r="E120" s="69" t="s">
        <v>99</v>
      </c>
      <c r="F120" s="71" t="s">
        <v>290</v>
      </c>
      <c r="G120" s="71" t="s">
        <v>291</v>
      </c>
      <c r="H120" s="71" t="s">
        <v>292</v>
      </c>
      <c r="I120" s="72">
        <v>41165</v>
      </c>
      <c r="J120" s="73" t="s">
        <v>29</v>
      </c>
      <c r="K120" s="74">
        <v>0.64583333333333304</v>
      </c>
      <c r="L120" s="67">
        <v>41179</v>
      </c>
      <c r="M120" s="71" t="s">
        <v>293</v>
      </c>
      <c r="N120" s="71" t="s">
        <v>149</v>
      </c>
      <c r="O120" s="71" t="s">
        <v>57</v>
      </c>
      <c r="P120" s="71">
        <v>85254</v>
      </c>
      <c r="Q120" s="75" t="s">
        <v>294</v>
      </c>
      <c r="R120" s="76" t="s">
        <v>398</v>
      </c>
      <c r="S120" s="77"/>
      <c r="T120" s="78">
        <v>30000</v>
      </c>
      <c r="U120" s="78">
        <v>30000</v>
      </c>
      <c r="V120" s="72">
        <v>41180</v>
      </c>
      <c r="W120" s="79" t="s">
        <v>9</v>
      </c>
      <c r="X120" s="78">
        <v>30000</v>
      </c>
      <c r="Y120" s="78"/>
      <c r="Z120" s="81"/>
      <c r="AA120" s="82"/>
      <c r="AB120" s="80">
        <f t="shared" si="10"/>
        <v>30000</v>
      </c>
      <c r="AC120" s="80">
        <f t="shared" si="11"/>
        <v>0</v>
      </c>
      <c r="AD120" s="71" t="s">
        <v>252</v>
      </c>
      <c r="AE120" s="71"/>
      <c r="AF120" s="71"/>
      <c r="AG120" s="83"/>
      <c r="AH120" s="71"/>
    </row>
    <row r="121" spans="1:34" s="84" customFormat="1">
      <c r="A121" s="67">
        <v>41162</v>
      </c>
      <c r="B121" s="85" t="s">
        <v>6</v>
      </c>
      <c r="C121" s="69">
        <v>422</v>
      </c>
      <c r="D121" s="70" t="s">
        <v>320</v>
      </c>
      <c r="E121" s="69" t="s">
        <v>99</v>
      </c>
      <c r="F121" s="71" t="s">
        <v>290</v>
      </c>
      <c r="G121" s="71" t="s">
        <v>291</v>
      </c>
      <c r="H121" s="71" t="s">
        <v>292</v>
      </c>
      <c r="I121" s="72">
        <v>41165</v>
      </c>
      <c r="J121" s="73" t="s">
        <v>29</v>
      </c>
      <c r="K121" s="74">
        <v>0.64583333333333304</v>
      </c>
      <c r="L121" s="67">
        <v>41179</v>
      </c>
      <c r="M121" s="71" t="s">
        <v>293</v>
      </c>
      <c r="N121" s="71" t="s">
        <v>149</v>
      </c>
      <c r="O121" s="71" t="s">
        <v>57</v>
      </c>
      <c r="P121" s="71">
        <v>85254</v>
      </c>
      <c r="Q121" s="75" t="s">
        <v>294</v>
      </c>
      <c r="R121" s="76" t="s">
        <v>398</v>
      </c>
      <c r="S121" s="77"/>
      <c r="T121" s="78">
        <v>30000</v>
      </c>
      <c r="U121" s="78">
        <v>30000</v>
      </c>
      <c r="V121" s="72">
        <v>41180</v>
      </c>
      <c r="W121" s="79" t="s">
        <v>9</v>
      </c>
      <c r="X121" s="78">
        <v>30000</v>
      </c>
      <c r="Y121" s="78"/>
      <c r="Z121" s="81"/>
      <c r="AA121" s="82"/>
      <c r="AB121" s="80">
        <f t="shared" si="10"/>
        <v>30000</v>
      </c>
      <c r="AC121" s="80">
        <f t="shared" si="11"/>
        <v>0</v>
      </c>
      <c r="AD121" s="71" t="s">
        <v>252</v>
      </c>
      <c r="AE121" s="71"/>
      <c r="AF121" s="71"/>
      <c r="AG121" s="83"/>
      <c r="AH121" s="71"/>
    </row>
    <row r="122" spans="1:34" s="84" customFormat="1">
      <c r="A122" s="67">
        <v>41162</v>
      </c>
      <c r="B122" s="85" t="s">
        <v>6</v>
      </c>
      <c r="C122" s="69">
        <v>422</v>
      </c>
      <c r="D122" s="70" t="s">
        <v>321</v>
      </c>
      <c r="E122" s="69" t="s">
        <v>99</v>
      </c>
      <c r="F122" s="71" t="s">
        <v>290</v>
      </c>
      <c r="G122" s="71" t="s">
        <v>291</v>
      </c>
      <c r="H122" s="71" t="s">
        <v>292</v>
      </c>
      <c r="I122" s="72">
        <v>41165</v>
      </c>
      <c r="J122" s="73" t="s">
        <v>29</v>
      </c>
      <c r="K122" s="74">
        <v>0.64583333333333304</v>
      </c>
      <c r="L122" s="67">
        <v>41179</v>
      </c>
      <c r="M122" s="71" t="s">
        <v>293</v>
      </c>
      <c r="N122" s="71" t="s">
        <v>149</v>
      </c>
      <c r="O122" s="71" t="s">
        <v>57</v>
      </c>
      <c r="P122" s="71">
        <v>85254</v>
      </c>
      <c r="Q122" s="75" t="s">
        <v>294</v>
      </c>
      <c r="R122" s="76" t="s">
        <v>398</v>
      </c>
      <c r="S122" s="77"/>
      <c r="T122" s="78">
        <v>30000</v>
      </c>
      <c r="U122" s="78">
        <v>30000</v>
      </c>
      <c r="V122" s="72">
        <v>41180</v>
      </c>
      <c r="W122" s="79" t="s">
        <v>9</v>
      </c>
      <c r="X122" s="78">
        <v>30000</v>
      </c>
      <c r="Y122" s="78"/>
      <c r="Z122" s="81"/>
      <c r="AA122" s="82"/>
      <c r="AB122" s="80">
        <f t="shared" si="10"/>
        <v>30000</v>
      </c>
      <c r="AC122" s="80">
        <f t="shared" si="11"/>
        <v>0</v>
      </c>
      <c r="AD122" s="71" t="s">
        <v>252</v>
      </c>
      <c r="AE122" s="71"/>
      <c r="AF122" s="71"/>
      <c r="AG122" s="83"/>
      <c r="AH122" s="71"/>
    </row>
    <row r="123" spans="1:34" s="84" customFormat="1">
      <c r="A123" s="67">
        <v>41162</v>
      </c>
      <c r="B123" s="85" t="s">
        <v>6</v>
      </c>
      <c r="C123" s="69">
        <v>422</v>
      </c>
      <c r="D123" s="70" t="s">
        <v>322</v>
      </c>
      <c r="E123" s="69" t="s">
        <v>99</v>
      </c>
      <c r="F123" s="71" t="s">
        <v>290</v>
      </c>
      <c r="G123" s="71" t="s">
        <v>291</v>
      </c>
      <c r="H123" s="71" t="s">
        <v>292</v>
      </c>
      <c r="I123" s="72">
        <v>41165</v>
      </c>
      <c r="J123" s="73" t="s">
        <v>29</v>
      </c>
      <c r="K123" s="74">
        <v>0.64583333333333304</v>
      </c>
      <c r="L123" s="67">
        <v>41179</v>
      </c>
      <c r="M123" s="71" t="s">
        <v>293</v>
      </c>
      <c r="N123" s="71" t="s">
        <v>149</v>
      </c>
      <c r="O123" s="71" t="s">
        <v>57</v>
      </c>
      <c r="P123" s="71">
        <v>85254</v>
      </c>
      <c r="Q123" s="75" t="s">
        <v>294</v>
      </c>
      <c r="R123" s="76" t="s">
        <v>398</v>
      </c>
      <c r="S123" s="77"/>
      <c r="T123" s="78">
        <v>30000</v>
      </c>
      <c r="U123" s="78">
        <v>30000</v>
      </c>
      <c r="V123" s="72">
        <v>41180</v>
      </c>
      <c r="W123" s="79" t="s">
        <v>9</v>
      </c>
      <c r="X123" s="78">
        <v>30000</v>
      </c>
      <c r="Y123" s="78"/>
      <c r="Z123" s="81"/>
      <c r="AA123" s="82"/>
      <c r="AB123" s="80">
        <f t="shared" si="10"/>
        <v>30000</v>
      </c>
      <c r="AC123" s="80">
        <f t="shared" si="11"/>
        <v>0</v>
      </c>
      <c r="AD123" s="71" t="s">
        <v>252</v>
      </c>
      <c r="AE123" s="71"/>
      <c r="AF123" s="71"/>
      <c r="AG123" s="83"/>
      <c r="AH123" s="71"/>
    </row>
    <row r="124" spans="1:34" s="84" customFormat="1">
      <c r="A124" s="67">
        <v>41162</v>
      </c>
      <c r="B124" s="85" t="s">
        <v>6</v>
      </c>
      <c r="C124" s="69">
        <v>422</v>
      </c>
      <c r="D124" s="70" t="s">
        <v>323</v>
      </c>
      <c r="E124" s="69" t="s">
        <v>99</v>
      </c>
      <c r="F124" s="71" t="s">
        <v>290</v>
      </c>
      <c r="G124" s="71" t="s">
        <v>291</v>
      </c>
      <c r="H124" s="71" t="s">
        <v>292</v>
      </c>
      <c r="I124" s="72">
        <v>41165</v>
      </c>
      <c r="J124" s="73" t="s">
        <v>29</v>
      </c>
      <c r="K124" s="74">
        <v>0.64583333333333304</v>
      </c>
      <c r="L124" s="67">
        <v>41179</v>
      </c>
      <c r="M124" s="71" t="s">
        <v>293</v>
      </c>
      <c r="N124" s="71" t="s">
        <v>149</v>
      </c>
      <c r="O124" s="71" t="s">
        <v>57</v>
      </c>
      <c r="P124" s="71">
        <v>85254</v>
      </c>
      <c r="Q124" s="75" t="s">
        <v>294</v>
      </c>
      <c r="R124" s="76" t="s">
        <v>398</v>
      </c>
      <c r="S124" s="77"/>
      <c r="T124" s="78">
        <v>30000</v>
      </c>
      <c r="U124" s="78">
        <v>30000</v>
      </c>
      <c r="V124" s="72">
        <v>41180</v>
      </c>
      <c r="W124" s="79" t="s">
        <v>9</v>
      </c>
      <c r="X124" s="78">
        <v>30000</v>
      </c>
      <c r="Y124" s="78"/>
      <c r="Z124" s="81"/>
      <c r="AA124" s="82"/>
      <c r="AB124" s="80">
        <f t="shared" si="10"/>
        <v>30000</v>
      </c>
      <c r="AC124" s="80">
        <f t="shared" si="11"/>
        <v>0</v>
      </c>
      <c r="AD124" s="71" t="s">
        <v>252</v>
      </c>
      <c r="AE124" s="71"/>
      <c r="AF124" s="71"/>
      <c r="AG124" s="83"/>
      <c r="AH124" s="71"/>
    </row>
    <row r="125" spans="1:34" s="84" customFormat="1">
      <c r="A125" s="67">
        <v>41162</v>
      </c>
      <c r="B125" s="85" t="s">
        <v>6</v>
      </c>
      <c r="C125" s="69">
        <v>422</v>
      </c>
      <c r="D125" s="70" t="s">
        <v>324</v>
      </c>
      <c r="E125" s="69" t="s">
        <v>99</v>
      </c>
      <c r="F125" s="71" t="s">
        <v>290</v>
      </c>
      <c r="G125" s="71" t="s">
        <v>291</v>
      </c>
      <c r="H125" s="71" t="s">
        <v>292</v>
      </c>
      <c r="I125" s="72">
        <v>41165</v>
      </c>
      <c r="J125" s="73" t="s">
        <v>29</v>
      </c>
      <c r="K125" s="74">
        <v>0.64583333333333304</v>
      </c>
      <c r="L125" s="67">
        <v>41179</v>
      </c>
      <c r="M125" s="71" t="s">
        <v>293</v>
      </c>
      <c r="N125" s="71" t="s">
        <v>149</v>
      </c>
      <c r="O125" s="71" t="s">
        <v>57</v>
      </c>
      <c r="P125" s="71">
        <v>85254</v>
      </c>
      <c r="Q125" s="75" t="s">
        <v>294</v>
      </c>
      <c r="R125" s="76" t="s">
        <v>398</v>
      </c>
      <c r="S125" s="77"/>
      <c r="T125" s="78">
        <v>30000</v>
      </c>
      <c r="U125" s="78">
        <v>30000</v>
      </c>
      <c r="V125" s="72">
        <v>41180</v>
      </c>
      <c r="W125" s="79" t="s">
        <v>9</v>
      </c>
      <c r="X125" s="78">
        <v>30000</v>
      </c>
      <c r="Y125" s="78"/>
      <c r="Z125" s="81"/>
      <c r="AA125" s="82"/>
      <c r="AB125" s="80">
        <f t="shared" si="10"/>
        <v>30000</v>
      </c>
      <c r="AC125" s="80">
        <f t="shared" si="11"/>
        <v>0</v>
      </c>
      <c r="AD125" s="71" t="s">
        <v>252</v>
      </c>
      <c r="AE125" s="71"/>
      <c r="AF125" s="71"/>
      <c r="AG125" s="83"/>
      <c r="AH125" s="71"/>
    </row>
    <row r="126" spans="1:34" s="84" customFormat="1">
      <c r="A126" s="67">
        <v>41162</v>
      </c>
      <c r="B126" s="85" t="s">
        <v>6</v>
      </c>
      <c r="C126" s="69">
        <v>422</v>
      </c>
      <c r="D126" s="70" t="s">
        <v>325</v>
      </c>
      <c r="E126" s="69" t="s">
        <v>99</v>
      </c>
      <c r="F126" s="71" t="s">
        <v>290</v>
      </c>
      <c r="G126" s="71" t="s">
        <v>291</v>
      </c>
      <c r="H126" s="71" t="s">
        <v>292</v>
      </c>
      <c r="I126" s="72">
        <v>41165</v>
      </c>
      <c r="J126" s="73" t="s">
        <v>29</v>
      </c>
      <c r="K126" s="74">
        <v>0.64583333333333304</v>
      </c>
      <c r="L126" s="67">
        <v>41179</v>
      </c>
      <c r="M126" s="71" t="s">
        <v>293</v>
      </c>
      <c r="N126" s="71" t="s">
        <v>149</v>
      </c>
      <c r="O126" s="71" t="s">
        <v>57</v>
      </c>
      <c r="P126" s="71">
        <v>85254</v>
      </c>
      <c r="Q126" s="75" t="s">
        <v>294</v>
      </c>
      <c r="R126" s="76" t="s">
        <v>398</v>
      </c>
      <c r="S126" s="77"/>
      <c r="T126" s="78">
        <v>30000</v>
      </c>
      <c r="U126" s="78">
        <v>30000</v>
      </c>
      <c r="V126" s="72">
        <v>41180</v>
      </c>
      <c r="W126" s="79" t="s">
        <v>9</v>
      </c>
      <c r="X126" s="78">
        <v>30000</v>
      </c>
      <c r="Y126" s="78"/>
      <c r="Z126" s="81"/>
      <c r="AA126" s="82"/>
      <c r="AB126" s="80">
        <f t="shared" si="10"/>
        <v>30000</v>
      </c>
      <c r="AC126" s="80">
        <f t="shared" si="11"/>
        <v>0</v>
      </c>
      <c r="AD126" s="71" t="s">
        <v>252</v>
      </c>
      <c r="AE126" s="71"/>
      <c r="AF126" s="71"/>
      <c r="AG126" s="83"/>
      <c r="AH126" s="71"/>
    </row>
    <row r="127" spans="1:34" s="84" customFormat="1">
      <c r="A127" s="67">
        <v>41162</v>
      </c>
      <c r="B127" s="85" t="s">
        <v>6</v>
      </c>
      <c r="C127" s="69">
        <v>422</v>
      </c>
      <c r="D127" s="70" t="s">
        <v>326</v>
      </c>
      <c r="E127" s="69" t="s">
        <v>99</v>
      </c>
      <c r="F127" s="71" t="s">
        <v>290</v>
      </c>
      <c r="G127" s="71" t="s">
        <v>291</v>
      </c>
      <c r="H127" s="71" t="s">
        <v>292</v>
      </c>
      <c r="I127" s="72">
        <v>41165</v>
      </c>
      <c r="J127" s="73" t="s">
        <v>29</v>
      </c>
      <c r="K127" s="74">
        <v>0.64583333333333304</v>
      </c>
      <c r="L127" s="67">
        <v>41179</v>
      </c>
      <c r="M127" s="71" t="s">
        <v>293</v>
      </c>
      <c r="N127" s="71" t="s">
        <v>149</v>
      </c>
      <c r="O127" s="71" t="s">
        <v>57</v>
      </c>
      <c r="P127" s="71">
        <v>85254</v>
      </c>
      <c r="Q127" s="75" t="s">
        <v>294</v>
      </c>
      <c r="R127" s="76" t="s">
        <v>398</v>
      </c>
      <c r="S127" s="77"/>
      <c r="T127" s="78">
        <v>30000</v>
      </c>
      <c r="U127" s="78">
        <v>30000</v>
      </c>
      <c r="V127" s="72">
        <v>41180</v>
      </c>
      <c r="W127" s="79" t="s">
        <v>9</v>
      </c>
      <c r="X127" s="78">
        <v>30000</v>
      </c>
      <c r="Y127" s="78"/>
      <c r="Z127" s="81"/>
      <c r="AA127" s="82"/>
      <c r="AB127" s="80">
        <f t="shared" si="10"/>
        <v>30000</v>
      </c>
      <c r="AC127" s="80">
        <f t="shared" si="11"/>
        <v>0</v>
      </c>
      <c r="AD127" s="71" t="s">
        <v>252</v>
      </c>
      <c r="AE127" s="71"/>
      <c r="AF127" s="71"/>
      <c r="AG127" s="83"/>
      <c r="AH127" s="71"/>
    </row>
    <row r="128" spans="1:34" s="84" customFormat="1">
      <c r="A128" s="67">
        <v>41162</v>
      </c>
      <c r="B128" s="85" t="s">
        <v>6</v>
      </c>
      <c r="C128" s="69">
        <v>422</v>
      </c>
      <c r="D128" s="70" t="s">
        <v>327</v>
      </c>
      <c r="E128" s="69" t="s">
        <v>99</v>
      </c>
      <c r="F128" s="71" t="s">
        <v>290</v>
      </c>
      <c r="G128" s="71" t="s">
        <v>291</v>
      </c>
      <c r="H128" s="71" t="s">
        <v>292</v>
      </c>
      <c r="I128" s="72">
        <v>41165</v>
      </c>
      <c r="J128" s="73" t="s">
        <v>29</v>
      </c>
      <c r="K128" s="74">
        <v>0.64583333333333304</v>
      </c>
      <c r="L128" s="67">
        <v>41179</v>
      </c>
      <c r="M128" s="71" t="s">
        <v>293</v>
      </c>
      <c r="N128" s="71" t="s">
        <v>149</v>
      </c>
      <c r="O128" s="71" t="s">
        <v>57</v>
      </c>
      <c r="P128" s="71">
        <v>85254</v>
      </c>
      <c r="Q128" s="75" t="s">
        <v>294</v>
      </c>
      <c r="R128" s="76" t="s">
        <v>398</v>
      </c>
      <c r="S128" s="77"/>
      <c r="T128" s="78">
        <v>30000</v>
      </c>
      <c r="U128" s="78">
        <v>30000</v>
      </c>
      <c r="V128" s="72">
        <v>41180</v>
      </c>
      <c r="W128" s="79" t="s">
        <v>9</v>
      </c>
      <c r="X128" s="78">
        <v>30000</v>
      </c>
      <c r="Y128" s="78"/>
      <c r="Z128" s="81"/>
      <c r="AA128" s="82"/>
      <c r="AB128" s="80">
        <f t="shared" si="10"/>
        <v>30000</v>
      </c>
      <c r="AC128" s="80">
        <f t="shared" si="11"/>
        <v>0</v>
      </c>
      <c r="AD128" s="71" t="s">
        <v>252</v>
      </c>
      <c r="AE128" s="71"/>
      <c r="AF128" s="71"/>
      <c r="AG128" s="83"/>
      <c r="AH128" s="71"/>
    </row>
    <row r="129" spans="1:34" s="84" customFormat="1">
      <c r="A129" s="67">
        <v>41162</v>
      </c>
      <c r="B129" s="85" t="s">
        <v>6</v>
      </c>
      <c r="C129" s="69">
        <v>422</v>
      </c>
      <c r="D129" s="70" t="s">
        <v>328</v>
      </c>
      <c r="E129" s="69" t="s">
        <v>99</v>
      </c>
      <c r="F129" s="71" t="s">
        <v>290</v>
      </c>
      <c r="G129" s="71" t="s">
        <v>291</v>
      </c>
      <c r="H129" s="71" t="s">
        <v>292</v>
      </c>
      <c r="I129" s="72">
        <v>41165</v>
      </c>
      <c r="J129" s="73" t="s">
        <v>29</v>
      </c>
      <c r="K129" s="74">
        <v>0.64583333333333304</v>
      </c>
      <c r="L129" s="67">
        <v>41179</v>
      </c>
      <c r="M129" s="71" t="s">
        <v>293</v>
      </c>
      <c r="N129" s="71" t="s">
        <v>149</v>
      </c>
      <c r="O129" s="71" t="s">
        <v>57</v>
      </c>
      <c r="P129" s="71">
        <v>85254</v>
      </c>
      <c r="Q129" s="75" t="s">
        <v>294</v>
      </c>
      <c r="R129" s="76" t="s">
        <v>398</v>
      </c>
      <c r="S129" s="77"/>
      <c r="T129" s="78">
        <v>30000</v>
      </c>
      <c r="U129" s="78">
        <v>30000</v>
      </c>
      <c r="V129" s="72">
        <v>41180</v>
      </c>
      <c r="W129" s="79" t="s">
        <v>9</v>
      </c>
      <c r="X129" s="78">
        <v>30000</v>
      </c>
      <c r="Y129" s="78"/>
      <c r="Z129" s="81"/>
      <c r="AA129" s="82"/>
      <c r="AB129" s="80">
        <f t="shared" ref="AB129:AB145" si="12">X129</f>
        <v>30000</v>
      </c>
      <c r="AC129" s="80">
        <f t="shared" ref="AC129:AC143" si="13">Y131</f>
        <v>0</v>
      </c>
      <c r="AD129" s="71" t="s">
        <v>252</v>
      </c>
      <c r="AE129" s="71"/>
      <c r="AF129" s="71"/>
      <c r="AG129" s="83"/>
      <c r="AH129" s="71"/>
    </row>
    <row r="130" spans="1:34" s="84" customFormat="1">
      <c r="A130" s="67">
        <v>41162</v>
      </c>
      <c r="B130" s="85" t="s">
        <v>6</v>
      </c>
      <c r="C130" s="69">
        <v>422</v>
      </c>
      <c r="D130" s="70" t="s">
        <v>329</v>
      </c>
      <c r="E130" s="69" t="s">
        <v>99</v>
      </c>
      <c r="F130" s="71" t="s">
        <v>290</v>
      </c>
      <c r="G130" s="71" t="s">
        <v>291</v>
      </c>
      <c r="H130" s="71" t="s">
        <v>292</v>
      </c>
      <c r="I130" s="72">
        <v>41165</v>
      </c>
      <c r="J130" s="73" t="s">
        <v>29</v>
      </c>
      <c r="K130" s="74">
        <v>0.64583333333333304</v>
      </c>
      <c r="L130" s="67">
        <v>41179</v>
      </c>
      <c r="M130" s="71" t="s">
        <v>293</v>
      </c>
      <c r="N130" s="71" t="s">
        <v>149</v>
      </c>
      <c r="O130" s="71" t="s">
        <v>57</v>
      </c>
      <c r="P130" s="71">
        <v>85254</v>
      </c>
      <c r="Q130" s="75" t="s">
        <v>294</v>
      </c>
      <c r="R130" s="76" t="s">
        <v>398</v>
      </c>
      <c r="S130" s="77"/>
      <c r="T130" s="78">
        <v>30000</v>
      </c>
      <c r="U130" s="78">
        <v>30000</v>
      </c>
      <c r="V130" s="72">
        <v>41180</v>
      </c>
      <c r="W130" s="79" t="s">
        <v>9</v>
      </c>
      <c r="X130" s="78">
        <v>30000</v>
      </c>
      <c r="Y130" s="78"/>
      <c r="Z130" s="81"/>
      <c r="AA130" s="82"/>
      <c r="AB130" s="80">
        <f t="shared" si="12"/>
        <v>30000</v>
      </c>
      <c r="AC130" s="80">
        <f t="shared" si="13"/>
        <v>0</v>
      </c>
      <c r="AD130" s="71" t="s">
        <v>252</v>
      </c>
      <c r="AE130" s="71"/>
      <c r="AF130" s="71"/>
      <c r="AG130" s="83"/>
      <c r="AH130" s="71"/>
    </row>
    <row r="131" spans="1:34" s="84" customFormat="1">
      <c r="A131" s="67">
        <v>41162</v>
      </c>
      <c r="B131" s="85" t="s">
        <v>6</v>
      </c>
      <c r="C131" s="69">
        <v>422</v>
      </c>
      <c r="D131" s="70" t="s">
        <v>330</v>
      </c>
      <c r="E131" s="69" t="s">
        <v>99</v>
      </c>
      <c r="F131" s="71" t="s">
        <v>290</v>
      </c>
      <c r="G131" s="71" t="s">
        <v>291</v>
      </c>
      <c r="H131" s="71" t="s">
        <v>292</v>
      </c>
      <c r="I131" s="72">
        <v>41165</v>
      </c>
      <c r="J131" s="73" t="s">
        <v>29</v>
      </c>
      <c r="K131" s="74">
        <v>0.64583333333333304</v>
      </c>
      <c r="L131" s="67">
        <v>41179</v>
      </c>
      <c r="M131" s="71" t="s">
        <v>293</v>
      </c>
      <c r="N131" s="71" t="s">
        <v>149</v>
      </c>
      <c r="O131" s="71" t="s">
        <v>57</v>
      </c>
      <c r="P131" s="71">
        <v>85254</v>
      </c>
      <c r="Q131" s="75" t="s">
        <v>294</v>
      </c>
      <c r="R131" s="76" t="s">
        <v>398</v>
      </c>
      <c r="S131" s="77"/>
      <c r="T131" s="78">
        <v>30000</v>
      </c>
      <c r="U131" s="78">
        <v>30000</v>
      </c>
      <c r="V131" s="72">
        <v>41180</v>
      </c>
      <c r="W131" s="79" t="s">
        <v>9</v>
      </c>
      <c r="X131" s="78">
        <v>30000</v>
      </c>
      <c r="Y131" s="78"/>
      <c r="Z131" s="81"/>
      <c r="AA131" s="82"/>
      <c r="AB131" s="80">
        <f t="shared" si="12"/>
        <v>30000</v>
      </c>
      <c r="AC131" s="80">
        <f t="shared" si="13"/>
        <v>0</v>
      </c>
      <c r="AD131" s="71" t="s">
        <v>252</v>
      </c>
      <c r="AE131" s="71"/>
      <c r="AF131" s="71"/>
      <c r="AG131" s="83"/>
      <c r="AH131" s="71"/>
    </row>
    <row r="132" spans="1:34" s="84" customFormat="1">
      <c r="A132" s="67">
        <v>41162</v>
      </c>
      <c r="B132" s="85" t="s">
        <v>6</v>
      </c>
      <c r="C132" s="69">
        <v>422</v>
      </c>
      <c r="D132" s="70" t="s">
        <v>331</v>
      </c>
      <c r="E132" s="69" t="s">
        <v>99</v>
      </c>
      <c r="F132" s="71" t="s">
        <v>290</v>
      </c>
      <c r="G132" s="71" t="s">
        <v>291</v>
      </c>
      <c r="H132" s="71" t="s">
        <v>292</v>
      </c>
      <c r="I132" s="72">
        <v>41165</v>
      </c>
      <c r="J132" s="73" t="s">
        <v>29</v>
      </c>
      <c r="K132" s="74">
        <v>0.64583333333333304</v>
      </c>
      <c r="L132" s="67">
        <v>41179</v>
      </c>
      <c r="M132" s="71" t="s">
        <v>293</v>
      </c>
      <c r="N132" s="71" t="s">
        <v>149</v>
      </c>
      <c r="O132" s="71" t="s">
        <v>57</v>
      </c>
      <c r="P132" s="71">
        <v>85254</v>
      </c>
      <c r="Q132" s="75" t="s">
        <v>294</v>
      </c>
      <c r="R132" s="76" t="s">
        <v>398</v>
      </c>
      <c r="S132" s="77"/>
      <c r="T132" s="78">
        <v>30000</v>
      </c>
      <c r="U132" s="78">
        <v>30000</v>
      </c>
      <c r="V132" s="72">
        <v>41180</v>
      </c>
      <c r="W132" s="79" t="s">
        <v>9</v>
      </c>
      <c r="X132" s="78">
        <v>30000</v>
      </c>
      <c r="Y132" s="78"/>
      <c r="Z132" s="81"/>
      <c r="AA132" s="82"/>
      <c r="AB132" s="80">
        <f t="shared" si="12"/>
        <v>30000</v>
      </c>
      <c r="AC132" s="80">
        <f t="shared" si="13"/>
        <v>0</v>
      </c>
      <c r="AD132" s="71" t="s">
        <v>252</v>
      </c>
      <c r="AE132" s="71"/>
      <c r="AF132" s="71"/>
      <c r="AG132" s="83"/>
      <c r="AH132" s="71"/>
    </row>
    <row r="133" spans="1:34" s="84" customFormat="1">
      <c r="A133" s="67">
        <v>41162</v>
      </c>
      <c r="B133" s="85" t="s">
        <v>6</v>
      </c>
      <c r="C133" s="69">
        <v>422</v>
      </c>
      <c r="D133" s="70" t="s">
        <v>332</v>
      </c>
      <c r="E133" s="69" t="s">
        <v>99</v>
      </c>
      <c r="F133" s="71" t="s">
        <v>290</v>
      </c>
      <c r="G133" s="71" t="s">
        <v>291</v>
      </c>
      <c r="H133" s="71" t="s">
        <v>292</v>
      </c>
      <c r="I133" s="72">
        <v>41165</v>
      </c>
      <c r="J133" s="73" t="s">
        <v>29</v>
      </c>
      <c r="K133" s="74">
        <v>0.64583333333333304</v>
      </c>
      <c r="L133" s="67">
        <v>41179</v>
      </c>
      <c r="M133" s="71" t="s">
        <v>293</v>
      </c>
      <c r="N133" s="71" t="s">
        <v>149</v>
      </c>
      <c r="O133" s="71" t="s">
        <v>57</v>
      </c>
      <c r="P133" s="71">
        <v>85254</v>
      </c>
      <c r="Q133" s="75" t="s">
        <v>294</v>
      </c>
      <c r="R133" s="76" t="s">
        <v>398</v>
      </c>
      <c r="S133" s="77"/>
      <c r="T133" s="78">
        <v>30000</v>
      </c>
      <c r="U133" s="78">
        <v>30000</v>
      </c>
      <c r="V133" s="72">
        <v>41180</v>
      </c>
      <c r="W133" s="79" t="s">
        <v>9</v>
      </c>
      <c r="X133" s="78">
        <v>30000</v>
      </c>
      <c r="Y133" s="78"/>
      <c r="Z133" s="81"/>
      <c r="AA133" s="82"/>
      <c r="AB133" s="80">
        <f t="shared" si="12"/>
        <v>30000</v>
      </c>
      <c r="AC133" s="80">
        <f t="shared" si="13"/>
        <v>0</v>
      </c>
      <c r="AD133" s="71" t="s">
        <v>252</v>
      </c>
      <c r="AE133" s="71"/>
      <c r="AF133" s="71"/>
      <c r="AG133" s="83"/>
      <c r="AH133" s="71"/>
    </row>
    <row r="134" spans="1:34" s="84" customFormat="1">
      <c r="A134" s="67">
        <v>41162</v>
      </c>
      <c r="B134" s="85" t="s">
        <v>6</v>
      </c>
      <c r="C134" s="69">
        <v>422</v>
      </c>
      <c r="D134" s="70" t="s">
        <v>333</v>
      </c>
      <c r="E134" s="69" t="s">
        <v>99</v>
      </c>
      <c r="F134" s="71" t="s">
        <v>290</v>
      </c>
      <c r="G134" s="71" t="s">
        <v>291</v>
      </c>
      <c r="H134" s="71" t="s">
        <v>292</v>
      </c>
      <c r="I134" s="72">
        <v>41165</v>
      </c>
      <c r="J134" s="73" t="s">
        <v>29</v>
      </c>
      <c r="K134" s="74">
        <v>0.64583333333333304</v>
      </c>
      <c r="L134" s="67">
        <v>41179</v>
      </c>
      <c r="M134" s="71" t="s">
        <v>293</v>
      </c>
      <c r="N134" s="71" t="s">
        <v>149</v>
      </c>
      <c r="O134" s="71" t="s">
        <v>57</v>
      </c>
      <c r="P134" s="71">
        <v>85254</v>
      </c>
      <c r="Q134" s="75" t="s">
        <v>294</v>
      </c>
      <c r="R134" s="76" t="s">
        <v>398</v>
      </c>
      <c r="S134" s="77"/>
      <c r="T134" s="78">
        <v>30000</v>
      </c>
      <c r="U134" s="78">
        <v>30000</v>
      </c>
      <c r="V134" s="72">
        <v>41180</v>
      </c>
      <c r="W134" s="79" t="s">
        <v>9</v>
      </c>
      <c r="X134" s="78">
        <v>30000</v>
      </c>
      <c r="Y134" s="78"/>
      <c r="Z134" s="81"/>
      <c r="AA134" s="82"/>
      <c r="AB134" s="80">
        <f t="shared" si="12"/>
        <v>30000</v>
      </c>
      <c r="AC134" s="80">
        <f t="shared" si="13"/>
        <v>0</v>
      </c>
      <c r="AD134" s="71" t="s">
        <v>252</v>
      </c>
      <c r="AE134" s="71"/>
      <c r="AF134" s="71"/>
      <c r="AG134" s="83"/>
      <c r="AH134" s="71"/>
    </row>
    <row r="135" spans="1:34" s="84" customFormat="1">
      <c r="A135" s="67">
        <v>41162</v>
      </c>
      <c r="B135" s="85" t="s">
        <v>6</v>
      </c>
      <c r="C135" s="69">
        <v>422</v>
      </c>
      <c r="D135" s="70" t="s">
        <v>334</v>
      </c>
      <c r="E135" s="69" t="s">
        <v>99</v>
      </c>
      <c r="F135" s="71" t="s">
        <v>290</v>
      </c>
      <c r="G135" s="71" t="s">
        <v>291</v>
      </c>
      <c r="H135" s="71" t="s">
        <v>292</v>
      </c>
      <c r="I135" s="72">
        <v>41165</v>
      </c>
      <c r="J135" s="73" t="s">
        <v>29</v>
      </c>
      <c r="K135" s="74">
        <v>0.64583333333333304</v>
      </c>
      <c r="L135" s="67">
        <v>41179</v>
      </c>
      <c r="M135" s="71" t="s">
        <v>293</v>
      </c>
      <c r="N135" s="71" t="s">
        <v>149</v>
      </c>
      <c r="O135" s="71" t="s">
        <v>57</v>
      </c>
      <c r="P135" s="71">
        <v>85254</v>
      </c>
      <c r="Q135" s="75" t="s">
        <v>294</v>
      </c>
      <c r="R135" s="76" t="s">
        <v>398</v>
      </c>
      <c r="S135" s="77"/>
      <c r="T135" s="78">
        <v>30000</v>
      </c>
      <c r="U135" s="78">
        <v>30000</v>
      </c>
      <c r="V135" s="72">
        <v>41180</v>
      </c>
      <c r="W135" s="79" t="s">
        <v>9</v>
      </c>
      <c r="X135" s="78">
        <v>30000</v>
      </c>
      <c r="Y135" s="78"/>
      <c r="Z135" s="81"/>
      <c r="AA135" s="82"/>
      <c r="AB135" s="80">
        <f t="shared" si="12"/>
        <v>30000</v>
      </c>
      <c r="AC135" s="80">
        <f t="shared" si="13"/>
        <v>0</v>
      </c>
      <c r="AD135" s="71" t="s">
        <v>252</v>
      </c>
      <c r="AE135" s="71"/>
      <c r="AF135" s="71"/>
      <c r="AG135" s="83"/>
      <c r="AH135" s="71"/>
    </row>
    <row r="136" spans="1:34" s="84" customFormat="1">
      <c r="A136" s="67">
        <v>41162</v>
      </c>
      <c r="B136" s="85" t="s">
        <v>6</v>
      </c>
      <c r="C136" s="69">
        <v>422</v>
      </c>
      <c r="D136" s="70" t="s">
        <v>335</v>
      </c>
      <c r="E136" s="69" t="s">
        <v>99</v>
      </c>
      <c r="F136" s="71" t="s">
        <v>290</v>
      </c>
      <c r="G136" s="71" t="s">
        <v>291</v>
      </c>
      <c r="H136" s="71" t="s">
        <v>292</v>
      </c>
      <c r="I136" s="72">
        <v>41165</v>
      </c>
      <c r="J136" s="73" t="s">
        <v>29</v>
      </c>
      <c r="K136" s="74">
        <v>0.64583333333333304</v>
      </c>
      <c r="L136" s="67">
        <v>41179</v>
      </c>
      <c r="M136" s="71" t="s">
        <v>293</v>
      </c>
      <c r="N136" s="71" t="s">
        <v>149</v>
      </c>
      <c r="O136" s="71" t="s">
        <v>57</v>
      </c>
      <c r="P136" s="71">
        <v>85254</v>
      </c>
      <c r="Q136" s="75" t="s">
        <v>294</v>
      </c>
      <c r="R136" s="76" t="s">
        <v>398</v>
      </c>
      <c r="S136" s="77"/>
      <c r="T136" s="78">
        <v>30000</v>
      </c>
      <c r="U136" s="78">
        <v>30000</v>
      </c>
      <c r="V136" s="72">
        <v>41180</v>
      </c>
      <c r="W136" s="79" t="s">
        <v>9</v>
      </c>
      <c r="X136" s="78">
        <v>30000</v>
      </c>
      <c r="Y136" s="78"/>
      <c r="Z136" s="81"/>
      <c r="AA136" s="82"/>
      <c r="AB136" s="80">
        <f t="shared" si="12"/>
        <v>30000</v>
      </c>
      <c r="AC136" s="80">
        <f t="shared" si="13"/>
        <v>0</v>
      </c>
      <c r="AD136" s="71" t="s">
        <v>252</v>
      </c>
      <c r="AE136" s="71"/>
      <c r="AF136" s="71"/>
      <c r="AG136" s="83"/>
      <c r="AH136" s="71"/>
    </row>
    <row r="137" spans="1:34" s="84" customFormat="1">
      <c r="A137" s="67">
        <v>41162</v>
      </c>
      <c r="B137" s="85" t="s">
        <v>6</v>
      </c>
      <c r="C137" s="69">
        <v>422</v>
      </c>
      <c r="D137" s="70" t="s">
        <v>336</v>
      </c>
      <c r="E137" s="69" t="s">
        <v>99</v>
      </c>
      <c r="F137" s="71" t="s">
        <v>290</v>
      </c>
      <c r="G137" s="71" t="s">
        <v>291</v>
      </c>
      <c r="H137" s="71" t="s">
        <v>292</v>
      </c>
      <c r="I137" s="72">
        <v>41165</v>
      </c>
      <c r="J137" s="73" t="s">
        <v>29</v>
      </c>
      <c r="K137" s="74">
        <v>0.64583333333333304</v>
      </c>
      <c r="L137" s="67">
        <v>41179</v>
      </c>
      <c r="M137" s="71" t="s">
        <v>293</v>
      </c>
      <c r="N137" s="71" t="s">
        <v>149</v>
      </c>
      <c r="O137" s="71" t="s">
        <v>57</v>
      </c>
      <c r="P137" s="71">
        <v>85254</v>
      </c>
      <c r="Q137" s="75" t="s">
        <v>294</v>
      </c>
      <c r="R137" s="76" t="s">
        <v>398</v>
      </c>
      <c r="S137" s="77"/>
      <c r="T137" s="78">
        <v>30000</v>
      </c>
      <c r="U137" s="78">
        <v>30000</v>
      </c>
      <c r="V137" s="72">
        <v>41180</v>
      </c>
      <c r="W137" s="79" t="s">
        <v>9</v>
      </c>
      <c r="X137" s="78">
        <v>30000</v>
      </c>
      <c r="Y137" s="78"/>
      <c r="Z137" s="81"/>
      <c r="AA137" s="82"/>
      <c r="AB137" s="80">
        <f t="shared" si="12"/>
        <v>30000</v>
      </c>
      <c r="AC137" s="80">
        <f t="shared" si="13"/>
        <v>0</v>
      </c>
      <c r="AD137" s="71" t="s">
        <v>252</v>
      </c>
      <c r="AE137" s="71"/>
      <c r="AF137" s="71"/>
      <c r="AG137" s="83"/>
      <c r="AH137" s="71"/>
    </row>
    <row r="138" spans="1:34" s="84" customFormat="1">
      <c r="A138" s="67">
        <v>41162</v>
      </c>
      <c r="B138" s="85" t="s">
        <v>6</v>
      </c>
      <c r="C138" s="69">
        <v>422</v>
      </c>
      <c r="D138" s="70" t="s">
        <v>337</v>
      </c>
      <c r="E138" s="69" t="s">
        <v>99</v>
      </c>
      <c r="F138" s="71" t="s">
        <v>290</v>
      </c>
      <c r="G138" s="71" t="s">
        <v>291</v>
      </c>
      <c r="H138" s="71" t="s">
        <v>292</v>
      </c>
      <c r="I138" s="72">
        <v>41165</v>
      </c>
      <c r="J138" s="73" t="s">
        <v>29</v>
      </c>
      <c r="K138" s="74">
        <v>0.64583333333333304</v>
      </c>
      <c r="L138" s="67">
        <v>41179</v>
      </c>
      <c r="M138" s="71" t="s">
        <v>293</v>
      </c>
      <c r="N138" s="71" t="s">
        <v>149</v>
      </c>
      <c r="O138" s="71" t="s">
        <v>57</v>
      </c>
      <c r="P138" s="71">
        <v>85254</v>
      </c>
      <c r="Q138" s="75" t="s">
        <v>294</v>
      </c>
      <c r="R138" s="76" t="s">
        <v>398</v>
      </c>
      <c r="S138" s="77"/>
      <c r="T138" s="78">
        <v>30000</v>
      </c>
      <c r="U138" s="78">
        <v>30000</v>
      </c>
      <c r="V138" s="72">
        <v>41180</v>
      </c>
      <c r="W138" s="79" t="s">
        <v>9</v>
      </c>
      <c r="X138" s="78">
        <v>30000</v>
      </c>
      <c r="Y138" s="78"/>
      <c r="Z138" s="81"/>
      <c r="AA138" s="82"/>
      <c r="AB138" s="80">
        <f t="shared" si="12"/>
        <v>30000</v>
      </c>
      <c r="AC138" s="80">
        <f t="shared" si="13"/>
        <v>0</v>
      </c>
      <c r="AD138" s="71" t="s">
        <v>252</v>
      </c>
      <c r="AE138" s="71"/>
      <c r="AF138" s="71"/>
      <c r="AG138" s="83"/>
      <c r="AH138" s="71"/>
    </row>
    <row r="139" spans="1:34" s="84" customFormat="1">
      <c r="A139" s="67">
        <v>41162</v>
      </c>
      <c r="B139" s="85" t="s">
        <v>6</v>
      </c>
      <c r="C139" s="69">
        <v>422</v>
      </c>
      <c r="D139" s="70" t="s">
        <v>338</v>
      </c>
      <c r="E139" s="69" t="s">
        <v>99</v>
      </c>
      <c r="F139" s="71" t="s">
        <v>290</v>
      </c>
      <c r="G139" s="71" t="s">
        <v>291</v>
      </c>
      <c r="H139" s="71" t="s">
        <v>292</v>
      </c>
      <c r="I139" s="72">
        <v>41165</v>
      </c>
      <c r="J139" s="73" t="s">
        <v>29</v>
      </c>
      <c r="K139" s="74">
        <v>0.64583333333333304</v>
      </c>
      <c r="L139" s="67">
        <v>41179</v>
      </c>
      <c r="M139" s="71" t="s">
        <v>293</v>
      </c>
      <c r="N139" s="71" t="s">
        <v>149</v>
      </c>
      <c r="O139" s="71" t="s">
        <v>57</v>
      </c>
      <c r="P139" s="71">
        <v>85254</v>
      </c>
      <c r="Q139" s="75" t="s">
        <v>294</v>
      </c>
      <c r="R139" s="76" t="s">
        <v>398</v>
      </c>
      <c r="S139" s="77"/>
      <c r="T139" s="78">
        <v>30000</v>
      </c>
      <c r="U139" s="78">
        <v>30000</v>
      </c>
      <c r="V139" s="72">
        <v>41180</v>
      </c>
      <c r="W139" s="79" t="s">
        <v>9</v>
      </c>
      <c r="X139" s="78">
        <v>30000</v>
      </c>
      <c r="Y139" s="78"/>
      <c r="Z139" s="81"/>
      <c r="AA139" s="82"/>
      <c r="AB139" s="80">
        <f t="shared" si="12"/>
        <v>30000</v>
      </c>
      <c r="AC139" s="80">
        <f t="shared" si="13"/>
        <v>0</v>
      </c>
      <c r="AD139" s="71" t="s">
        <v>252</v>
      </c>
      <c r="AE139" s="71"/>
      <c r="AF139" s="71"/>
      <c r="AG139" s="83"/>
      <c r="AH139" s="71"/>
    </row>
    <row r="140" spans="1:34" s="84" customFormat="1">
      <c r="A140" s="67">
        <v>41162</v>
      </c>
      <c r="B140" s="85" t="s">
        <v>6</v>
      </c>
      <c r="C140" s="69">
        <v>422</v>
      </c>
      <c r="D140" s="70" t="s">
        <v>339</v>
      </c>
      <c r="E140" s="69" t="s">
        <v>99</v>
      </c>
      <c r="F140" s="71" t="s">
        <v>290</v>
      </c>
      <c r="G140" s="71" t="s">
        <v>291</v>
      </c>
      <c r="H140" s="71" t="s">
        <v>292</v>
      </c>
      <c r="I140" s="72">
        <v>41165</v>
      </c>
      <c r="J140" s="73" t="s">
        <v>29</v>
      </c>
      <c r="K140" s="74">
        <v>0.64583333333333304</v>
      </c>
      <c r="L140" s="67">
        <v>41179</v>
      </c>
      <c r="M140" s="71" t="s">
        <v>293</v>
      </c>
      <c r="N140" s="71" t="s">
        <v>149</v>
      </c>
      <c r="O140" s="71" t="s">
        <v>57</v>
      </c>
      <c r="P140" s="71">
        <v>85254</v>
      </c>
      <c r="Q140" s="75" t="s">
        <v>294</v>
      </c>
      <c r="R140" s="76" t="s">
        <v>398</v>
      </c>
      <c r="S140" s="77"/>
      <c r="T140" s="78">
        <v>30000</v>
      </c>
      <c r="U140" s="78">
        <v>30000</v>
      </c>
      <c r="V140" s="72">
        <v>41180</v>
      </c>
      <c r="W140" s="79" t="s">
        <v>9</v>
      </c>
      <c r="X140" s="78">
        <v>30000</v>
      </c>
      <c r="Y140" s="78"/>
      <c r="Z140" s="81"/>
      <c r="AA140" s="82"/>
      <c r="AB140" s="80">
        <f t="shared" si="12"/>
        <v>30000</v>
      </c>
      <c r="AC140" s="80">
        <f t="shared" si="13"/>
        <v>0</v>
      </c>
      <c r="AD140" s="71" t="s">
        <v>252</v>
      </c>
      <c r="AE140" s="71"/>
      <c r="AF140" s="71"/>
      <c r="AG140" s="83"/>
      <c r="AH140" s="71"/>
    </row>
    <row r="141" spans="1:34" s="84" customFormat="1">
      <c r="A141" s="67">
        <v>41162</v>
      </c>
      <c r="B141" s="85" t="s">
        <v>6</v>
      </c>
      <c r="C141" s="69">
        <v>422</v>
      </c>
      <c r="D141" s="70" t="s">
        <v>340</v>
      </c>
      <c r="E141" s="69" t="s">
        <v>99</v>
      </c>
      <c r="F141" s="71" t="s">
        <v>290</v>
      </c>
      <c r="G141" s="71" t="s">
        <v>291</v>
      </c>
      <c r="H141" s="71" t="s">
        <v>292</v>
      </c>
      <c r="I141" s="72">
        <v>41165</v>
      </c>
      <c r="J141" s="73" t="s">
        <v>29</v>
      </c>
      <c r="K141" s="74">
        <v>0.64583333333333304</v>
      </c>
      <c r="L141" s="67">
        <v>41179</v>
      </c>
      <c r="M141" s="71" t="s">
        <v>293</v>
      </c>
      <c r="N141" s="71" t="s">
        <v>149</v>
      </c>
      <c r="O141" s="71" t="s">
        <v>57</v>
      </c>
      <c r="P141" s="71">
        <v>85254</v>
      </c>
      <c r="Q141" s="75" t="s">
        <v>294</v>
      </c>
      <c r="R141" s="76" t="s">
        <v>398</v>
      </c>
      <c r="S141" s="77"/>
      <c r="T141" s="78">
        <v>30000</v>
      </c>
      <c r="U141" s="78">
        <v>30000</v>
      </c>
      <c r="V141" s="72">
        <v>41180</v>
      </c>
      <c r="W141" s="79" t="s">
        <v>9</v>
      </c>
      <c r="X141" s="78">
        <v>30000</v>
      </c>
      <c r="Y141" s="78"/>
      <c r="Z141" s="81"/>
      <c r="AA141" s="82"/>
      <c r="AB141" s="80">
        <f t="shared" si="12"/>
        <v>30000</v>
      </c>
      <c r="AC141" s="80">
        <f t="shared" si="13"/>
        <v>0</v>
      </c>
      <c r="AD141" s="71" t="s">
        <v>252</v>
      </c>
      <c r="AE141" s="71"/>
      <c r="AF141" s="71"/>
      <c r="AG141" s="83"/>
      <c r="AH141" s="71"/>
    </row>
    <row r="142" spans="1:34" s="84" customFormat="1">
      <c r="A142" s="67">
        <v>41162</v>
      </c>
      <c r="B142" s="85" t="s">
        <v>6</v>
      </c>
      <c r="C142" s="69">
        <v>422</v>
      </c>
      <c r="D142" s="70" t="s">
        <v>341</v>
      </c>
      <c r="E142" s="69" t="s">
        <v>99</v>
      </c>
      <c r="F142" s="71" t="s">
        <v>290</v>
      </c>
      <c r="G142" s="71" t="s">
        <v>291</v>
      </c>
      <c r="H142" s="71" t="s">
        <v>292</v>
      </c>
      <c r="I142" s="72">
        <v>41165</v>
      </c>
      <c r="J142" s="73" t="s">
        <v>29</v>
      </c>
      <c r="K142" s="74">
        <v>0.64583333333333304</v>
      </c>
      <c r="L142" s="67">
        <v>41179</v>
      </c>
      <c r="M142" s="71" t="s">
        <v>293</v>
      </c>
      <c r="N142" s="71" t="s">
        <v>149</v>
      </c>
      <c r="O142" s="71" t="s">
        <v>57</v>
      </c>
      <c r="P142" s="71">
        <v>85254</v>
      </c>
      <c r="Q142" s="75" t="s">
        <v>294</v>
      </c>
      <c r="R142" s="76" t="s">
        <v>398</v>
      </c>
      <c r="S142" s="77"/>
      <c r="T142" s="78">
        <v>30000</v>
      </c>
      <c r="U142" s="78">
        <v>30000</v>
      </c>
      <c r="V142" s="72">
        <v>41180</v>
      </c>
      <c r="W142" s="79" t="s">
        <v>9</v>
      </c>
      <c r="X142" s="78">
        <v>30000</v>
      </c>
      <c r="Y142" s="78"/>
      <c r="Z142" s="81"/>
      <c r="AA142" s="82"/>
      <c r="AB142" s="80">
        <f t="shared" si="12"/>
        <v>30000</v>
      </c>
      <c r="AC142" s="80">
        <f t="shared" si="13"/>
        <v>0</v>
      </c>
      <c r="AD142" s="71" t="s">
        <v>252</v>
      </c>
      <c r="AE142" s="71"/>
      <c r="AF142" s="71"/>
      <c r="AG142" s="83"/>
      <c r="AH142" s="71"/>
    </row>
    <row r="143" spans="1:34" s="84" customFormat="1">
      <c r="A143" s="67">
        <v>41162</v>
      </c>
      <c r="B143" s="85" t="s">
        <v>6</v>
      </c>
      <c r="C143" s="69">
        <v>422</v>
      </c>
      <c r="D143" s="70" t="s">
        <v>342</v>
      </c>
      <c r="E143" s="69" t="s">
        <v>99</v>
      </c>
      <c r="F143" s="71" t="s">
        <v>290</v>
      </c>
      <c r="G143" s="71" t="s">
        <v>291</v>
      </c>
      <c r="H143" s="71" t="s">
        <v>292</v>
      </c>
      <c r="I143" s="72">
        <v>41165</v>
      </c>
      <c r="J143" s="73" t="s">
        <v>29</v>
      </c>
      <c r="K143" s="74">
        <v>0.64583333333333304</v>
      </c>
      <c r="L143" s="67">
        <v>41179</v>
      </c>
      <c r="M143" s="71" t="s">
        <v>293</v>
      </c>
      <c r="N143" s="71" t="s">
        <v>149</v>
      </c>
      <c r="O143" s="71" t="s">
        <v>57</v>
      </c>
      <c r="P143" s="71">
        <v>85254</v>
      </c>
      <c r="Q143" s="75" t="s">
        <v>294</v>
      </c>
      <c r="R143" s="76" t="s">
        <v>398</v>
      </c>
      <c r="S143" s="77"/>
      <c r="T143" s="78">
        <v>30000</v>
      </c>
      <c r="U143" s="78">
        <v>30000</v>
      </c>
      <c r="V143" s="72">
        <v>41180</v>
      </c>
      <c r="W143" s="79" t="s">
        <v>9</v>
      </c>
      <c r="X143" s="78">
        <v>30000</v>
      </c>
      <c r="Y143" s="78"/>
      <c r="Z143" s="81"/>
      <c r="AA143" s="82"/>
      <c r="AB143" s="80">
        <f t="shared" si="12"/>
        <v>30000</v>
      </c>
      <c r="AC143" s="80">
        <f t="shared" si="13"/>
        <v>0</v>
      </c>
      <c r="AD143" s="71" t="s">
        <v>252</v>
      </c>
      <c r="AE143" s="71"/>
      <c r="AF143" s="71"/>
      <c r="AG143" s="83"/>
      <c r="AH143" s="71"/>
    </row>
    <row r="144" spans="1:34" s="84" customFormat="1">
      <c r="A144" s="67">
        <v>41162</v>
      </c>
      <c r="B144" s="85" t="s">
        <v>6</v>
      </c>
      <c r="C144" s="69">
        <v>422</v>
      </c>
      <c r="D144" s="70" t="s">
        <v>343</v>
      </c>
      <c r="E144" s="69" t="s">
        <v>99</v>
      </c>
      <c r="F144" s="71" t="s">
        <v>290</v>
      </c>
      <c r="G144" s="71" t="s">
        <v>291</v>
      </c>
      <c r="H144" s="71" t="s">
        <v>292</v>
      </c>
      <c r="I144" s="72">
        <v>41165</v>
      </c>
      <c r="J144" s="73" t="s">
        <v>29</v>
      </c>
      <c r="K144" s="74">
        <v>0.64583333333333304</v>
      </c>
      <c r="L144" s="67">
        <v>41179</v>
      </c>
      <c r="M144" s="71" t="s">
        <v>293</v>
      </c>
      <c r="N144" s="71" t="s">
        <v>149</v>
      </c>
      <c r="O144" s="71" t="s">
        <v>57</v>
      </c>
      <c r="P144" s="71">
        <v>85254</v>
      </c>
      <c r="Q144" s="75" t="s">
        <v>294</v>
      </c>
      <c r="R144" s="76" t="s">
        <v>398</v>
      </c>
      <c r="S144" s="77"/>
      <c r="T144" s="78">
        <v>30000</v>
      </c>
      <c r="U144" s="78">
        <v>30000</v>
      </c>
      <c r="V144" s="72">
        <v>41180</v>
      </c>
      <c r="W144" s="79" t="s">
        <v>9</v>
      </c>
      <c r="X144" s="78">
        <v>30000</v>
      </c>
      <c r="Y144" s="78"/>
      <c r="Z144" s="81"/>
      <c r="AA144" s="82"/>
      <c r="AB144" s="80">
        <f t="shared" si="12"/>
        <v>30000</v>
      </c>
      <c r="AC144" s="80" t="e">
        <f>#REF!</f>
        <v>#REF!</v>
      </c>
      <c r="AD144" s="71" t="s">
        <v>252</v>
      </c>
      <c r="AE144" s="71"/>
      <c r="AF144" s="71"/>
      <c r="AG144" s="83"/>
      <c r="AH144" s="71"/>
    </row>
    <row r="145" spans="1:34" s="84" customFormat="1">
      <c r="A145" s="67">
        <v>41162</v>
      </c>
      <c r="B145" s="85" t="s">
        <v>6</v>
      </c>
      <c r="C145" s="69">
        <v>422</v>
      </c>
      <c r="D145" s="70" t="s">
        <v>344</v>
      </c>
      <c r="E145" s="69" t="s">
        <v>99</v>
      </c>
      <c r="F145" s="71" t="s">
        <v>290</v>
      </c>
      <c r="G145" s="71" t="s">
        <v>291</v>
      </c>
      <c r="H145" s="71" t="s">
        <v>292</v>
      </c>
      <c r="I145" s="72">
        <v>41165</v>
      </c>
      <c r="J145" s="73" t="s">
        <v>29</v>
      </c>
      <c r="K145" s="74">
        <v>0.64583333333333304</v>
      </c>
      <c r="L145" s="67">
        <v>41179</v>
      </c>
      <c r="M145" s="71" t="s">
        <v>293</v>
      </c>
      <c r="N145" s="71" t="s">
        <v>149</v>
      </c>
      <c r="O145" s="71" t="s">
        <v>57</v>
      </c>
      <c r="P145" s="71">
        <v>85254</v>
      </c>
      <c r="Q145" s="75" t="s">
        <v>294</v>
      </c>
      <c r="R145" s="76" t="s">
        <v>398</v>
      </c>
      <c r="S145" s="77"/>
      <c r="T145" s="78">
        <v>30000</v>
      </c>
      <c r="U145" s="78">
        <v>30000</v>
      </c>
      <c r="V145" s="72">
        <v>41180</v>
      </c>
      <c r="W145" s="79" t="s">
        <v>9</v>
      </c>
      <c r="X145" s="78">
        <v>30000</v>
      </c>
      <c r="Y145" s="78"/>
      <c r="Z145" s="81"/>
      <c r="AA145" s="82"/>
      <c r="AB145" s="80">
        <f t="shared" si="12"/>
        <v>30000</v>
      </c>
      <c r="AC145" s="80">
        <f>Y146</f>
        <v>30000</v>
      </c>
      <c r="AD145" s="71" t="s">
        <v>252</v>
      </c>
      <c r="AE145" s="71"/>
      <c r="AF145" s="71"/>
      <c r="AG145" s="83"/>
      <c r="AH145" s="71"/>
    </row>
    <row r="146" spans="1:34" s="84" customFormat="1" ht="22.5">
      <c r="A146" s="67">
        <v>41162</v>
      </c>
      <c r="B146" s="85" t="s">
        <v>6</v>
      </c>
      <c r="C146" s="69">
        <v>422</v>
      </c>
      <c r="D146" s="70" t="s">
        <v>345</v>
      </c>
      <c r="E146" s="69" t="s">
        <v>99</v>
      </c>
      <c r="F146" s="71" t="s">
        <v>290</v>
      </c>
      <c r="G146" s="71" t="s">
        <v>291</v>
      </c>
      <c r="H146" s="71" t="s">
        <v>292</v>
      </c>
      <c r="I146" s="72">
        <v>41165</v>
      </c>
      <c r="J146" s="73" t="s">
        <v>29</v>
      </c>
      <c r="K146" s="74">
        <v>0.64583333333333304</v>
      </c>
      <c r="L146" s="67">
        <v>41179</v>
      </c>
      <c r="M146" s="71" t="s">
        <v>293</v>
      </c>
      <c r="N146" s="71" t="s">
        <v>149</v>
      </c>
      <c r="O146" s="71" t="s">
        <v>57</v>
      </c>
      <c r="P146" s="71">
        <v>85254</v>
      </c>
      <c r="Q146" s="75" t="s">
        <v>294</v>
      </c>
      <c r="R146" s="76" t="s">
        <v>398</v>
      </c>
      <c r="S146" s="77"/>
      <c r="T146" s="78">
        <v>30000</v>
      </c>
      <c r="U146" s="78">
        <v>30000</v>
      </c>
      <c r="V146" s="72">
        <v>41180</v>
      </c>
      <c r="W146" s="79" t="s">
        <v>11</v>
      </c>
      <c r="X146" s="78">
        <v>30000</v>
      </c>
      <c r="Y146" s="78">
        <v>30000</v>
      </c>
      <c r="Z146" s="81"/>
      <c r="AA146" s="82"/>
      <c r="AB146" s="80">
        <v>30000</v>
      </c>
      <c r="AC146" s="80">
        <v>30000</v>
      </c>
      <c r="AD146" s="71" t="s">
        <v>252</v>
      </c>
      <c r="AE146" s="71"/>
      <c r="AF146" s="71"/>
      <c r="AG146" s="83"/>
      <c r="AH146" s="71"/>
    </row>
    <row r="147" spans="1:34" s="66" customFormat="1" ht="25.5">
      <c r="A147" s="47">
        <v>41136</v>
      </c>
      <c r="B147" s="48" t="s">
        <v>6</v>
      </c>
      <c r="C147" s="49">
        <v>287</v>
      </c>
      <c r="D147" s="50" t="s">
        <v>172</v>
      </c>
      <c r="E147" s="51">
        <v>4</v>
      </c>
      <c r="F147" s="52" t="s">
        <v>173</v>
      </c>
      <c r="G147" s="52" t="s">
        <v>174</v>
      </c>
      <c r="H147" s="52" t="s">
        <v>175</v>
      </c>
      <c r="I147" s="53">
        <v>41165</v>
      </c>
      <c r="J147" s="54" t="s">
        <v>29</v>
      </c>
      <c r="K147" s="55">
        <v>0.66666666666666663</v>
      </c>
      <c r="L147" s="47">
        <v>41179</v>
      </c>
      <c r="M147" s="52" t="s">
        <v>176</v>
      </c>
      <c r="N147" s="52" t="s">
        <v>177</v>
      </c>
      <c r="O147" s="52" t="s">
        <v>57</v>
      </c>
      <c r="P147" s="56">
        <v>85012</v>
      </c>
      <c r="Q147" s="57" t="s">
        <v>178</v>
      </c>
      <c r="R147" s="58" t="s">
        <v>179</v>
      </c>
      <c r="S147" s="59"/>
      <c r="T147" s="60">
        <v>752685</v>
      </c>
      <c r="U147" s="60">
        <v>564819</v>
      </c>
      <c r="V147" s="53">
        <v>41181</v>
      </c>
      <c r="W147" s="61" t="s">
        <v>9</v>
      </c>
      <c r="X147" s="62">
        <v>752685</v>
      </c>
      <c r="Y147" s="60">
        <v>564819</v>
      </c>
      <c r="Z147" s="63"/>
      <c r="AA147" s="64"/>
      <c r="AB147" s="62">
        <f t="shared" ref="AB147:AB208" si="14">X147</f>
        <v>752685</v>
      </c>
      <c r="AC147" s="62">
        <f t="shared" ref="AC147:AC208" si="15">Y149</f>
        <v>1712865</v>
      </c>
      <c r="AD147" s="52" t="s">
        <v>249</v>
      </c>
      <c r="AE147" s="52"/>
      <c r="AF147" s="52"/>
      <c r="AG147" s="65"/>
      <c r="AH147" s="52"/>
    </row>
    <row r="148" spans="1:34" s="66" customFormat="1" ht="25.5">
      <c r="A148" s="47">
        <v>41136</v>
      </c>
      <c r="B148" s="48" t="s">
        <v>6</v>
      </c>
      <c r="C148" s="49">
        <v>287</v>
      </c>
      <c r="D148" s="50" t="s">
        <v>180</v>
      </c>
      <c r="E148" s="51">
        <v>4</v>
      </c>
      <c r="F148" s="52" t="s">
        <v>173</v>
      </c>
      <c r="G148" s="52" t="s">
        <v>174</v>
      </c>
      <c r="H148" s="52" t="s">
        <v>175</v>
      </c>
      <c r="I148" s="53">
        <v>41165</v>
      </c>
      <c r="J148" s="54" t="s">
        <v>29</v>
      </c>
      <c r="K148" s="55">
        <v>0.66666666666666663</v>
      </c>
      <c r="L148" s="47">
        <v>41179</v>
      </c>
      <c r="M148" s="52" t="s">
        <v>176</v>
      </c>
      <c r="N148" s="52" t="s">
        <v>177</v>
      </c>
      <c r="O148" s="52" t="s">
        <v>57</v>
      </c>
      <c r="P148" s="56">
        <v>85012</v>
      </c>
      <c r="Q148" s="57" t="s">
        <v>178</v>
      </c>
      <c r="R148" s="58" t="s">
        <v>179</v>
      </c>
      <c r="S148" s="59"/>
      <c r="T148" s="60">
        <v>311760</v>
      </c>
      <c r="U148" s="60">
        <v>311760</v>
      </c>
      <c r="V148" s="53">
        <v>41181</v>
      </c>
      <c r="W148" s="61" t="s">
        <v>9</v>
      </c>
      <c r="X148" s="62">
        <v>311760</v>
      </c>
      <c r="Y148" s="60">
        <v>311760</v>
      </c>
      <c r="Z148" s="63"/>
      <c r="AA148" s="64"/>
      <c r="AB148" s="62">
        <f t="shared" si="14"/>
        <v>311760</v>
      </c>
      <c r="AC148" s="62">
        <f t="shared" si="15"/>
        <v>3600000</v>
      </c>
      <c r="AD148" s="52" t="s">
        <v>249</v>
      </c>
      <c r="AE148" s="52"/>
      <c r="AF148" s="52"/>
      <c r="AG148" s="65"/>
      <c r="AH148" s="52"/>
    </row>
    <row r="149" spans="1:34" s="66" customFormat="1" ht="25.5">
      <c r="A149" s="47">
        <v>41136</v>
      </c>
      <c r="B149" s="48" t="s">
        <v>6</v>
      </c>
      <c r="C149" s="49">
        <v>283</v>
      </c>
      <c r="D149" s="50" t="s">
        <v>181</v>
      </c>
      <c r="E149" s="51">
        <v>1</v>
      </c>
      <c r="F149" s="52" t="s">
        <v>182</v>
      </c>
      <c r="G149" s="52" t="s">
        <v>109</v>
      </c>
      <c r="H149" s="52" t="s">
        <v>175</v>
      </c>
      <c r="I149" s="53">
        <v>41165</v>
      </c>
      <c r="J149" s="54" t="s">
        <v>29</v>
      </c>
      <c r="K149" s="55">
        <v>0.66666666666666663</v>
      </c>
      <c r="L149" s="47">
        <v>41179</v>
      </c>
      <c r="M149" s="52" t="s">
        <v>183</v>
      </c>
      <c r="N149" s="52" t="s">
        <v>177</v>
      </c>
      <c r="O149" s="52" t="s">
        <v>57</v>
      </c>
      <c r="P149" s="56">
        <v>85012</v>
      </c>
      <c r="Q149" s="57" t="s">
        <v>184</v>
      </c>
      <c r="R149" s="58" t="s">
        <v>185</v>
      </c>
      <c r="S149" s="59"/>
      <c r="T149" s="60">
        <v>1712865</v>
      </c>
      <c r="U149" s="60">
        <v>1712865</v>
      </c>
      <c r="V149" s="53">
        <v>41181</v>
      </c>
      <c r="W149" s="61" t="s">
        <v>9</v>
      </c>
      <c r="X149" s="62">
        <v>1712865</v>
      </c>
      <c r="Y149" s="62">
        <v>1712865</v>
      </c>
      <c r="Z149" s="63"/>
      <c r="AA149" s="64"/>
      <c r="AB149" s="62">
        <f t="shared" si="14"/>
        <v>1712865</v>
      </c>
      <c r="AC149" s="62">
        <f t="shared" si="15"/>
        <v>285234</v>
      </c>
      <c r="AD149" s="52" t="s">
        <v>249</v>
      </c>
      <c r="AE149" s="52"/>
      <c r="AF149" s="52"/>
      <c r="AG149" s="65"/>
      <c r="AH149" s="52"/>
    </row>
    <row r="150" spans="1:34" s="66" customFormat="1" ht="25.5">
      <c r="A150" s="47">
        <v>41136</v>
      </c>
      <c r="B150" s="48" t="s">
        <v>6</v>
      </c>
      <c r="C150" s="49">
        <v>285</v>
      </c>
      <c r="D150" s="50" t="s">
        <v>186</v>
      </c>
      <c r="E150" s="51">
        <v>1</v>
      </c>
      <c r="F150" s="52" t="s">
        <v>187</v>
      </c>
      <c r="G150" s="52" t="s">
        <v>188</v>
      </c>
      <c r="H150" s="52" t="s">
        <v>175</v>
      </c>
      <c r="I150" s="53">
        <v>41165</v>
      </c>
      <c r="J150" s="54" t="s">
        <v>29</v>
      </c>
      <c r="K150" s="55">
        <v>0.66666666666666663</v>
      </c>
      <c r="L150" s="47">
        <v>41179</v>
      </c>
      <c r="M150" s="52" t="s">
        <v>183</v>
      </c>
      <c r="N150" s="52" t="s">
        <v>177</v>
      </c>
      <c r="O150" s="52" t="s">
        <v>57</v>
      </c>
      <c r="P150" s="56">
        <v>85012</v>
      </c>
      <c r="Q150" s="57" t="s">
        <v>184</v>
      </c>
      <c r="R150" s="58" t="s">
        <v>185</v>
      </c>
      <c r="S150" s="59"/>
      <c r="T150" s="60">
        <v>3600000</v>
      </c>
      <c r="U150" s="60">
        <v>3600000</v>
      </c>
      <c r="V150" s="53">
        <v>41181</v>
      </c>
      <c r="W150" s="61" t="s">
        <v>9</v>
      </c>
      <c r="X150" s="62">
        <v>3600000</v>
      </c>
      <c r="Y150" s="62">
        <v>3600000</v>
      </c>
      <c r="Z150" s="63"/>
      <c r="AA150" s="64"/>
      <c r="AB150" s="62">
        <f t="shared" si="14"/>
        <v>3600000</v>
      </c>
      <c r="AC150" s="62">
        <f t="shared" si="15"/>
        <v>182127</v>
      </c>
      <c r="AD150" s="52" t="s">
        <v>249</v>
      </c>
      <c r="AE150" s="52"/>
      <c r="AF150" s="52"/>
      <c r="AG150" s="65"/>
      <c r="AH150" s="52"/>
    </row>
    <row r="151" spans="1:34" ht="25.5">
      <c r="A151" s="17">
        <v>41162</v>
      </c>
      <c r="B151" s="27" t="s">
        <v>6</v>
      </c>
      <c r="C151" s="19">
        <v>255</v>
      </c>
      <c r="D151" s="20" t="s">
        <v>346</v>
      </c>
      <c r="E151" s="19">
        <v>112</v>
      </c>
      <c r="F151" s="14" t="s">
        <v>347</v>
      </c>
      <c r="G151" s="14" t="s">
        <v>348</v>
      </c>
      <c r="H151" s="14" t="s">
        <v>349</v>
      </c>
      <c r="I151" s="7">
        <v>41165</v>
      </c>
      <c r="J151" s="1" t="s">
        <v>29</v>
      </c>
      <c r="K151" s="21">
        <v>0.6875</v>
      </c>
      <c r="L151" s="17">
        <v>41179</v>
      </c>
      <c r="M151" s="14" t="s">
        <v>350</v>
      </c>
      <c r="N151" s="14" t="s">
        <v>351</v>
      </c>
      <c r="O151" s="14" t="s">
        <v>352</v>
      </c>
      <c r="P151" s="14">
        <v>74135</v>
      </c>
      <c r="Q151" s="22" t="s">
        <v>353</v>
      </c>
      <c r="R151" s="8" t="s">
        <v>354</v>
      </c>
      <c r="S151" s="23"/>
      <c r="T151" s="4">
        <v>2853234</v>
      </c>
      <c r="U151" s="4">
        <v>2853234</v>
      </c>
      <c r="V151" s="7">
        <v>41180</v>
      </c>
      <c r="W151" s="5" t="s">
        <v>9</v>
      </c>
      <c r="X151" s="4">
        <v>2853234</v>
      </c>
      <c r="Y151" s="150">
        <v>285234</v>
      </c>
      <c r="AB151" s="15">
        <f t="shared" si="14"/>
        <v>2853234</v>
      </c>
      <c r="AC151" s="15">
        <f t="shared" si="15"/>
        <v>1090248</v>
      </c>
    </row>
    <row r="152" spans="1:34" ht="25.5">
      <c r="A152" s="17">
        <v>41162</v>
      </c>
      <c r="B152" s="27" t="s">
        <v>6</v>
      </c>
      <c r="C152" s="19">
        <v>255</v>
      </c>
      <c r="D152" s="20" t="s">
        <v>355</v>
      </c>
      <c r="E152" s="19">
        <v>112</v>
      </c>
      <c r="F152" s="14" t="s">
        <v>347</v>
      </c>
      <c r="G152" s="14" t="s">
        <v>348</v>
      </c>
      <c r="H152" s="14" t="s">
        <v>349</v>
      </c>
      <c r="I152" s="7">
        <v>41165</v>
      </c>
      <c r="J152" s="1" t="s">
        <v>29</v>
      </c>
      <c r="K152" s="21">
        <v>0.6875</v>
      </c>
      <c r="L152" s="17">
        <v>41179</v>
      </c>
      <c r="M152" s="14" t="s">
        <v>350</v>
      </c>
      <c r="N152" s="14" t="s">
        <v>351</v>
      </c>
      <c r="O152" s="14" t="s">
        <v>352</v>
      </c>
      <c r="P152" s="14">
        <v>74135</v>
      </c>
      <c r="Q152" s="22" t="s">
        <v>353</v>
      </c>
      <c r="R152" s="8" t="s">
        <v>354</v>
      </c>
      <c r="S152" s="23"/>
      <c r="T152" s="4">
        <v>182127</v>
      </c>
      <c r="U152" s="4">
        <v>182127</v>
      </c>
      <c r="V152" s="7">
        <v>41180</v>
      </c>
      <c r="W152" s="5" t="s">
        <v>9</v>
      </c>
      <c r="X152" s="4">
        <v>182127</v>
      </c>
      <c r="Y152" s="150">
        <v>182127</v>
      </c>
      <c r="AB152" s="15">
        <f t="shared" si="14"/>
        <v>182127</v>
      </c>
      <c r="AC152" s="15">
        <f t="shared" si="15"/>
        <v>89298</v>
      </c>
    </row>
    <row r="153" spans="1:34" ht="25.5">
      <c r="A153" s="17">
        <v>41162</v>
      </c>
      <c r="B153" s="27" t="s">
        <v>6</v>
      </c>
      <c r="C153" s="19">
        <v>255</v>
      </c>
      <c r="D153" s="20" t="s">
        <v>366</v>
      </c>
      <c r="E153" s="19">
        <v>112</v>
      </c>
      <c r="F153" s="14" t="s">
        <v>347</v>
      </c>
      <c r="G153" s="14" t="s">
        <v>348</v>
      </c>
      <c r="H153" s="14" t="s">
        <v>349</v>
      </c>
      <c r="I153" s="7">
        <v>41165</v>
      </c>
      <c r="J153" s="1" t="s">
        <v>29</v>
      </c>
      <c r="K153" s="21">
        <v>0.6875</v>
      </c>
      <c r="L153" s="17">
        <v>41179</v>
      </c>
      <c r="M153" s="14" t="s">
        <v>350</v>
      </c>
      <c r="N153" s="14" t="s">
        <v>351</v>
      </c>
      <c r="O153" s="14" t="s">
        <v>352</v>
      </c>
      <c r="P153" s="14">
        <v>74135</v>
      </c>
      <c r="Q153" s="22" t="s">
        <v>353</v>
      </c>
      <c r="R153" s="8" t="s">
        <v>354</v>
      </c>
      <c r="S153" s="23"/>
      <c r="T153" s="4">
        <v>1090248</v>
      </c>
      <c r="U153" s="4">
        <v>1090248</v>
      </c>
      <c r="V153" s="7">
        <v>41180</v>
      </c>
      <c r="W153" s="5" t="s">
        <v>9</v>
      </c>
      <c r="X153" s="4">
        <v>1090248</v>
      </c>
      <c r="Y153" s="4">
        <v>1090248</v>
      </c>
      <c r="AB153" s="15">
        <f t="shared" si="14"/>
        <v>1090248</v>
      </c>
      <c r="AC153" s="15">
        <f t="shared" si="15"/>
        <v>959113</v>
      </c>
    </row>
    <row r="154" spans="1:34" ht="25.5">
      <c r="A154" s="17">
        <v>41162</v>
      </c>
      <c r="B154" s="27" t="s">
        <v>6</v>
      </c>
      <c r="C154" s="19">
        <v>255</v>
      </c>
      <c r="D154" s="20" t="s">
        <v>356</v>
      </c>
      <c r="E154" s="19">
        <v>112</v>
      </c>
      <c r="F154" s="14" t="s">
        <v>347</v>
      </c>
      <c r="G154" s="14" t="s">
        <v>348</v>
      </c>
      <c r="H154" s="14" t="s">
        <v>349</v>
      </c>
      <c r="I154" s="7">
        <v>41165</v>
      </c>
      <c r="J154" s="1" t="s">
        <v>29</v>
      </c>
      <c r="K154" s="21">
        <v>0.6875</v>
      </c>
      <c r="L154" s="17">
        <v>41179</v>
      </c>
      <c r="M154" s="14" t="s">
        <v>350</v>
      </c>
      <c r="N154" s="14" t="s">
        <v>351</v>
      </c>
      <c r="O154" s="14" t="s">
        <v>352</v>
      </c>
      <c r="P154" s="14">
        <v>74135</v>
      </c>
      <c r="Q154" s="22" t="s">
        <v>353</v>
      </c>
      <c r="R154" s="8" t="s">
        <v>354</v>
      </c>
      <c r="S154" s="23"/>
      <c r="T154" s="4">
        <v>89298</v>
      </c>
      <c r="U154" s="4">
        <v>89298</v>
      </c>
      <c r="V154" s="7">
        <v>41180</v>
      </c>
      <c r="W154" s="5" t="s">
        <v>9</v>
      </c>
      <c r="X154" s="4">
        <v>89298</v>
      </c>
      <c r="Y154" s="4">
        <v>89298</v>
      </c>
      <c r="AB154" s="15">
        <f t="shared" si="14"/>
        <v>89298</v>
      </c>
      <c r="AC154" s="15">
        <f t="shared" si="15"/>
        <v>203354</v>
      </c>
    </row>
    <row r="155" spans="1:34" ht="25.5">
      <c r="A155" s="17">
        <v>41162</v>
      </c>
      <c r="B155" s="27" t="s">
        <v>6</v>
      </c>
      <c r="C155" s="19">
        <v>255</v>
      </c>
      <c r="D155" s="20" t="s">
        <v>367</v>
      </c>
      <c r="E155" s="19">
        <v>112</v>
      </c>
      <c r="F155" s="14" t="s">
        <v>347</v>
      </c>
      <c r="G155" s="14" t="s">
        <v>348</v>
      </c>
      <c r="H155" s="14" t="s">
        <v>349</v>
      </c>
      <c r="I155" s="7">
        <v>41165</v>
      </c>
      <c r="J155" s="1" t="s">
        <v>29</v>
      </c>
      <c r="K155" s="21">
        <v>0.6875</v>
      </c>
      <c r="L155" s="17">
        <v>41179</v>
      </c>
      <c r="M155" s="14" t="s">
        <v>350</v>
      </c>
      <c r="N155" s="14" t="s">
        <v>351</v>
      </c>
      <c r="O155" s="14" t="s">
        <v>352</v>
      </c>
      <c r="P155" s="14">
        <v>74135</v>
      </c>
      <c r="Q155" s="22" t="s">
        <v>353</v>
      </c>
      <c r="R155" s="8" t="s">
        <v>354</v>
      </c>
      <c r="S155" s="23"/>
      <c r="T155" s="4">
        <v>959113</v>
      </c>
      <c r="U155" s="4">
        <v>959113</v>
      </c>
      <c r="V155" s="7">
        <v>41180</v>
      </c>
      <c r="W155" s="5" t="s">
        <v>9</v>
      </c>
      <c r="X155" s="4">
        <v>959113</v>
      </c>
      <c r="Y155" s="4">
        <v>959113</v>
      </c>
      <c r="AB155" s="15">
        <f t="shared" si="14"/>
        <v>959113</v>
      </c>
      <c r="AC155" s="15">
        <f t="shared" si="15"/>
        <v>97059</v>
      </c>
    </row>
    <row r="156" spans="1:34" ht="25.5">
      <c r="A156" s="17">
        <v>41162</v>
      </c>
      <c r="B156" s="27" t="s">
        <v>6</v>
      </c>
      <c r="C156" s="19">
        <v>255</v>
      </c>
      <c r="D156" s="20" t="s">
        <v>357</v>
      </c>
      <c r="E156" s="19">
        <v>112</v>
      </c>
      <c r="F156" s="14" t="s">
        <v>347</v>
      </c>
      <c r="G156" s="14" t="s">
        <v>348</v>
      </c>
      <c r="H156" s="14" t="s">
        <v>349</v>
      </c>
      <c r="I156" s="7">
        <v>41165</v>
      </c>
      <c r="J156" s="1" t="s">
        <v>29</v>
      </c>
      <c r="K156" s="21">
        <v>0.6875</v>
      </c>
      <c r="L156" s="17">
        <v>41179</v>
      </c>
      <c r="M156" s="14" t="s">
        <v>350</v>
      </c>
      <c r="N156" s="14" t="s">
        <v>351</v>
      </c>
      <c r="O156" s="14" t="s">
        <v>352</v>
      </c>
      <c r="P156" s="14">
        <v>74135</v>
      </c>
      <c r="Q156" s="22" t="s">
        <v>353</v>
      </c>
      <c r="R156" s="8" t="s">
        <v>354</v>
      </c>
      <c r="S156" s="23"/>
      <c r="T156" s="4">
        <v>203354</v>
      </c>
      <c r="U156" s="4">
        <v>203354</v>
      </c>
      <c r="V156" s="7">
        <v>41180</v>
      </c>
      <c r="W156" s="5" t="s">
        <v>9</v>
      </c>
      <c r="X156" s="4">
        <v>203354</v>
      </c>
      <c r="Y156" s="4">
        <v>203354</v>
      </c>
      <c r="AB156" s="15">
        <f t="shared" si="14"/>
        <v>203354</v>
      </c>
      <c r="AC156" s="15">
        <f t="shared" si="15"/>
        <v>400</v>
      </c>
    </row>
    <row r="157" spans="1:34" ht="25.5">
      <c r="A157" s="17">
        <v>41162</v>
      </c>
      <c r="B157" s="27" t="s">
        <v>6</v>
      </c>
      <c r="C157" s="19">
        <v>255</v>
      </c>
      <c r="D157" s="20" t="s">
        <v>368</v>
      </c>
      <c r="E157" s="19">
        <v>112</v>
      </c>
      <c r="F157" s="14" t="s">
        <v>347</v>
      </c>
      <c r="G157" s="14" t="s">
        <v>348</v>
      </c>
      <c r="H157" s="14" t="s">
        <v>349</v>
      </c>
      <c r="I157" s="7">
        <v>41165</v>
      </c>
      <c r="J157" s="1" t="s">
        <v>29</v>
      </c>
      <c r="K157" s="21">
        <v>0.6875</v>
      </c>
      <c r="L157" s="17">
        <v>41179</v>
      </c>
      <c r="M157" s="14" t="s">
        <v>350</v>
      </c>
      <c r="N157" s="14" t="s">
        <v>351</v>
      </c>
      <c r="O157" s="14" t="s">
        <v>352</v>
      </c>
      <c r="P157" s="14">
        <v>74135</v>
      </c>
      <c r="Q157" s="22" t="s">
        <v>353</v>
      </c>
      <c r="R157" s="8" t="s">
        <v>354</v>
      </c>
      <c r="S157" s="23"/>
      <c r="T157" s="4">
        <v>97059</v>
      </c>
      <c r="U157" s="4">
        <v>97059</v>
      </c>
      <c r="V157" s="7">
        <v>41180</v>
      </c>
      <c r="W157" s="5" t="s">
        <v>9</v>
      </c>
      <c r="X157" s="4">
        <v>97059</v>
      </c>
      <c r="Y157" s="4">
        <v>97059</v>
      </c>
      <c r="AB157" s="15">
        <f t="shared" si="14"/>
        <v>97059</v>
      </c>
      <c r="AC157" s="15">
        <f t="shared" si="15"/>
        <v>92793</v>
      </c>
    </row>
    <row r="158" spans="1:34" ht="25.5">
      <c r="A158" s="17">
        <v>41162</v>
      </c>
      <c r="B158" s="27" t="s">
        <v>6</v>
      </c>
      <c r="C158" s="19">
        <v>255</v>
      </c>
      <c r="D158" s="20" t="s">
        <v>369</v>
      </c>
      <c r="E158" s="19">
        <v>112</v>
      </c>
      <c r="F158" s="14" t="s">
        <v>347</v>
      </c>
      <c r="G158" s="14" t="s">
        <v>348</v>
      </c>
      <c r="H158" s="14" t="s">
        <v>349</v>
      </c>
      <c r="I158" s="7">
        <v>41165</v>
      </c>
      <c r="J158" s="1" t="s">
        <v>29</v>
      </c>
      <c r="K158" s="21">
        <v>0.6875</v>
      </c>
      <c r="L158" s="17">
        <v>41179</v>
      </c>
      <c r="M158" s="14" t="s">
        <v>350</v>
      </c>
      <c r="N158" s="14" t="s">
        <v>351</v>
      </c>
      <c r="O158" s="14" t="s">
        <v>352</v>
      </c>
      <c r="P158" s="14">
        <v>74135</v>
      </c>
      <c r="Q158" s="22" t="s">
        <v>353</v>
      </c>
      <c r="R158" s="8" t="s">
        <v>354</v>
      </c>
      <c r="S158" s="23"/>
      <c r="T158" s="4">
        <v>400</v>
      </c>
      <c r="U158" s="4">
        <v>400</v>
      </c>
      <c r="V158" s="7">
        <v>41180</v>
      </c>
      <c r="W158" s="5" t="s">
        <v>9</v>
      </c>
      <c r="X158" s="4">
        <v>400</v>
      </c>
      <c r="Y158" s="4">
        <v>400</v>
      </c>
      <c r="AB158" s="15">
        <f t="shared" si="14"/>
        <v>400</v>
      </c>
      <c r="AC158" s="15">
        <f t="shared" si="15"/>
        <v>92016</v>
      </c>
    </row>
    <row r="159" spans="1:34" ht="25.5">
      <c r="A159" s="17">
        <v>41162</v>
      </c>
      <c r="B159" s="27" t="s">
        <v>6</v>
      </c>
      <c r="C159" s="19">
        <v>255</v>
      </c>
      <c r="D159" s="20" t="s">
        <v>382</v>
      </c>
      <c r="E159" s="19">
        <v>112</v>
      </c>
      <c r="F159" s="14" t="s">
        <v>347</v>
      </c>
      <c r="G159" s="14" t="s">
        <v>348</v>
      </c>
      <c r="H159" s="14" t="s">
        <v>349</v>
      </c>
      <c r="I159" s="7">
        <v>41165</v>
      </c>
      <c r="J159" s="1" t="s">
        <v>29</v>
      </c>
      <c r="K159" s="21">
        <v>0.6875</v>
      </c>
      <c r="L159" s="17">
        <v>41179</v>
      </c>
      <c r="M159" s="14" t="s">
        <v>350</v>
      </c>
      <c r="N159" s="14" t="s">
        <v>351</v>
      </c>
      <c r="O159" s="14" t="s">
        <v>352</v>
      </c>
      <c r="P159" s="14">
        <v>74135</v>
      </c>
      <c r="Q159" s="22" t="s">
        <v>353</v>
      </c>
      <c r="R159" s="8" t="s">
        <v>354</v>
      </c>
      <c r="S159" s="23"/>
      <c r="T159" s="4">
        <v>92793</v>
      </c>
      <c r="U159" s="4">
        <v>92793</v>
      </c>
      <c r="V159" s="7">
        <v>41180</v>
      </c>
      <c r="W159" s="5" t="s">
        <v>9</v>
      </c>
      <c r="X159" s="4">
        <v>92793</v>
      </c>
      <c r="Y159" s="4">
        <v>92793</v>
      </c>
      <c r="AB159" s="15">
        <f t="shared" si="14"/>
        <v>92793</v>
      </c>
      <c r="AC159" s="15">
        <f t="shared" si="15"/>
        <v>500</v>
      </c>
    </row>
    <row r="160" spans="1:34" ht="25.5">
      <c r="A160" s="17">
        <v>41162</v>
      </c>
      <c r="B160" s="27" t="s">
        <v>6</v>
      </c>
      <c r="C160" s="19">
        <v>255</v>
      </c>
      <c r="D160" s="20" t="s">
        <v>381</v>
      </c>
      <c r="E160" s="19">
        <v>112</v>
      </c>
      <c r="F160" s="14" t="s">
        <v>347</v>
      </c>
      <c r="G160" s="14" t="s">
        <v>348</v>
      </c>
      <c r="H160" s="14" t="s">
        <v>349</v>
      </c>
      <c r="I160" s="7">
        <v>41165</v>
      </c>
      <c r="J160" s="1" t="s">
        <v>29</v>
      </c>
      <c r="K160" s="21">
        <v>0.6875</v>
      </c>
      <c r="L160" s="17">
        <v>41179</v>
      </c>
      <c r="M160" s="14" t="s">
        <v>350</v>
      </c>
      <c r="N160" s="14" t="s">
        <v>351</v>
      </c>
      <c r="O160" s="14" t="s">
        <v>352</v>
      </c>
      <c r="P160" s="14">
        <v>74135</v>
      </c>
      <c r="Q160" s="22" t="s">
        <v>353</v>
      </c>
      <c r="R160" s="8" t="s">
        <v>354</v>
      </c>
      <c r="S160" s="23"/>
      <c r="T160" s="4">
        <v>92016</v>
      </c>
      <c r="U160" s="4">
        <v>92016</v>
      </c>
      <c r="V160" s="7">
        <v>41180</v>
      </c>
      <c r="W160" s="5" t="s">
        <v>9</v>
      </c>
      <c r="X160" s="4">
        <v>92016</v>
      </c>
      <c r="Y160" s="4">
        <v>92016</v>
      </c>
      <c r="AB160" s="15">
        <f t="shared" si="14"/>
        <v>92016</v>
      </c>
      <c r="AC160" s="15">
        <f t="shared" si="15"/>
        <v>320736</v>
      </c>
    </row>
    <row r="161" spans="1:29" ht="25.5">
      <c r="A161" s="17">
        <v>41162</v>
      </c>
      <c r="B161" s="27" t="s">
        <v>6</v>
      </c>
      <c r="C161" s="19">
        <v>255</v>
      </c>
      <c r="D161" s="20" t="s">
        <v>380</v>
      </c>
      <c r="E161" s="19">
        <v>112</v>
      </c>
      <c r="F161" s="14" t="s">
        <v>347</v>
      </c>
      <c r="G161" s="14" t="s">
        <v>348</v>
      </c>
      <c r="H161" s="14" t="s">
        <v>349</v>
      </c>
      <c r="I161" s="7">
        <v>41165</v>
      </c>
      <c r="J161" s="1" t="s">
        <v>29</v>
      </c>
      <c r="K161" s="21">
        <v>0.6875</v>
      </c>
      <c r="L161" s="17">
        <v>41179</v>
      </c>
      <c r="M161" s="14" t="s">
        <v>350</v>
      </c>
      <c r="N161" s="14" t="s">
        <v>351</v>
      </c>
      <c r="O161" s="14" t="s">
        <v>352</v>
      </c>
      <c r="P161" s="14">
        <v>74135</v>
      </c>
      <c r="Q161" s="22" t="s">
        <v>353</v>
      </c>
      <c r="R161" s="8" t="s">
        <v>354</v>
      </c>
      <c r="S161" s="23"/>
      <c r="T161" s="4">
        <v>500</v>
      </c>
      <c r="U161" s="4">
        <v>500</v>
      </c>
      <c r="V161" s="7">
        <v>41180</v>
      </c>
      <c r="W161" s="5" t="s">
        <v>9</v>
      </c>
      <c r="X161" s="4">
        <v>500</v>
      </c>
      <c r="Y161" s="4">
        <v>500</v>
      </c>
      <c r="AB161" s="15">
        <f t="shared" si="14"/>
        <v>500</v>
      </c>
      <c r="AC161" s="15">
        <f t="shared" si="15"/>
        <v>500</v>
      </c>
    </row>
    <row r="162" spans="1:29" ht="25.5">
      <c r="A162" s="17">
        <v>41162</v>
      </c>
      <c r="B162" s="27" t="s">
        <v>6</v>
      </c>
      <c r="C162" s="19">
        <v>255</v>
      </c>
      <c r="D162" s="20" t="s">
        <v>379</v>
      </c>
      <c r="E162" s="19">
        <v>112</v>
      </c>
      <c r="F162" s="14" t="s">
        <v>347</v>
      </c>
      <c r="G162" s="14" t="s">
        <v>348</v>
      </c>
      <c r="H162" s="14" t="s">
        <v>349</v>
      </c>
      <c r="I162" s="7">
        <v>41165</v>
      </c>
      <c r="J162" s="1" t="s">
        <v>29</v>
      </c>
      <c r="K162" s="21">
        <v>0.6875</v>
      </c>
      <c r="L162" s="17">
        <v>41179</v>
      </c>
      <c r="M162" s="14" t="s">
        <v>350</v>
      </c>
      <c r="N162" s="14" t="s">
        <v>351</v>
      </c>
      <c r="O162" s="14" t="s">
        <v>352</v>
      </c>
      <c r="P162" s="14">
        <v>74135</v>
      </c>
      <c r="Q162" s="22" t="s">
        <v>353</v>
      </c>
      <c r="R162" s="8" t="s">
        <v>354</v>
      </c>
      <c r="S162" s="23"/>
      <c r="T162" s="4">
        <v>320836</v>
      </c>
      <c r="U162" s="4">
        <v>320736</v>
      </c>
      <c r="V162" s="7">
        <v>41180</v>
      </c>
      <c r="W162" s="5" t="s">
        <v>9</v>
      </c>
      <c r="X162" s="4">
        <v>320836</v>
      </c>
      <c r="Y162" s="4">
        <v>320736</v>
      </c>
      <c r="AB162" s="15">
        <f t="shared" si="14"/>
        <v>320836</v>
      </c>
      <c r="AC162" s="15">
        <f t="shared" si="15"/>
        <v>81541</v>
      </c>
    </row>
    <row r="163" spans="1:29" ht="25.5">
      <c r="A163" s="17">
        <v>41162</v>
      </c>
      <c r="B163" s="27" t="s">
        <v>6</v>
      </c>
      <c r="C163" s="19">
        <v>255</v>
      </c>
      <c r="D163" s="20" t="s">
        <v>378</v>
      </c>
      <c r="E163" s="19">
        <v>112</v>
      </c>
      <c r="F163" s="14" t="s">
        <v>347</v>
      </c>
      <c r="G163" s="14" t="s">
        <v>348</v>
      </c>
      <c r="H163" s="14" t="s">
        <v>349</v>
      </c>
      <c r="I163" s="7">
        <v>41165</v>
      </c>
      <c r="J163" s="1" t="s">
        <v>29</v>
      </c>
      <c r="K163" s="21">
        <v>0.6875</v>
      </c>
      <c r="L163" s="17">
        <v>41179</v>
      </c>
      <c r="M163" s="14" t="s">
        <v>350</v>
      </c>
      <c r="N163" s="14" t="s">
        <v>351</v>
      </c>
      <c r="O163" s="14" t="s">
        <v>352</v>
      </c>
      <c r="P163" s="14">
        <v>74135</v>
      </c>
      <c r="Q163" s="22" t="s">
        <v>353</v>
      </c>
      <c r="R163" s="8" t="s">
        <v>354</v>
      </c>
      <c r="S163" s="23"/>
      <c r="T163" s="4">
        <v>500</v>
      </c>
      <c r="U163" s="4">
        <v>500</v>
      </c>
      <c r="V163" s="7">
        <v>41180</v>
      </c>
      <c r="W163" s="5" t="s">
        <v>9</v>
      </c>
      <c r="X163" s="4">
        <v>500</v>
      </c>
      <c r="Y163" s="4">
        <v>500</v>
      </c>
      <c r="AB163" s="15">
        <f t="shared" si="14"/>
        <v>500</v>
      </c>
      <c r="AC163" s="15">
        <f t="shared" si="15"/>
        <v>500</v>
      </c>
    </row>
    <row r="164" spans="1:29" ht="25.5">
      <c r="A164" s="17">
        <v>41162</v>
      </c>
      <c r="B164" s="27" t="s">
        <v>6</v>
      </c>
      <c r="C164" s="19">
        <v>255</v>
      </c>
      <c r="D164" s="20" t="s">
        <v>377</v>
      </c>
      <c r="E164" s="19">
        <v>112</v>
      </c>
      <c r="F164" s="14" t="s">
        <v>347</v>
      </c>
      <c r="G164" s="14" t="s">
        <v>348</v>
      </c>
      <c r="H164" s="14" t="s">
        <v>349</v>
      </c>
      <c r="I164" s="7">
        <v>41165</v>
      </c>
      <c r="J164" s="1" t="s">
        <v>29</v>
      </c>
      <c r="K164" s="21">
        <v>0.6875</v>
      </c>
      <c r="L164" s="17">
        <v>41179</v>
      </c>
      <c r="M164" s="14" t="s">
        <v>350</v>
      </c>
      <c r="N164" s="14" t="s">
        <v>351</v>
      </c>
      <c r="O164" s="14" t="s">
        <v>352</v>
      </c>
      <c r="P164" s="14">
        <v>74135</v>
      </c>
      <c r="Q164" s="22" t="s">
        <v>353</v>
      </c>
      <c r="R164" s="8" t="s">
        <v>354</v>
      </c>
      <c r="S164" s="23"/>
      <c r="T164" s="4">
        <v>81541</v>
      </c>
      <c r="U164" s="4">
        <v>84541</v>
      </c>
      <c r="V164" s="7">
        <v>41180</v>
      </c>
      <c r="W164" s="5" t="s">
        <v>9</v>
      </c>
      <c r="X164" s="4">
        <v>81541</v>
      </c>
      <c r="Y164" s="4">
        <v>81541</v>
      </c>
      <c r="AB164" s="15">
        <f t="shared" si="14"/>
        <v>81541</v>
      </c>
      <c r="AC164" s="15">
        <f t="shared" si="15"/>
        <v>157533</v>
      </c>
    </row>
    <row r="165" spans="1:29" ht="25.5">
      <c r="A165" s="17">
        <v>41162</v>
      </c>
      <c r="B165" s="27" t="s">
        <v>6</v>
      </c>
      <c r="C165" s="19">
        <v>255</v>
      </c>
      <c r="D165" s="20" t="s">
        <v>376</v>
      </c>
      <c r="E165" s="19">
        <v>112</v>
      </c>
      <c r="F165" s="14" t="s">
        <v>347</v>
      </c>
      <c r="G165" s="14" t="s">
        <v>348</v>
      </c>
      <c r="H165" s="14" t="s">
        <v>349</v>
      </c>
      <c r="I165" s="7">
        <v>41165</v>
      </c>
      <c r="J165" s="1" t="s">
        <v>29</v>
      </c>
      <c r="K165" s="21">
        <v>0.6875</v>
      </c>
      <c r="L165" s="17">
        <v>41179</v>
      </c>
      <c r="M165" s="14" t="s">
        <v>350</v>
      </c>
      <c r="N165" s="14" t="s">
        <v>351</v>
      </c>
      <c r="O165" s="14" t="s">
        <v>352</v>
      </c>
      <c r="P165" s="14">
        <v>74135</v>
      </c>
      <c r="Q165" s="22" t="s">
        <v>353</v>
      </c>
      <c r="R165" s="8" t="s">
        <v>354</v>
      </c>
      <c r="S165" s="23"/>
      <c r="T165" s="4">
        <v>500</v>
      </c>
      <c r="U165" s="4">
        <v>500</v>
      </c>
      <c r="V165" s="7">
        <v>41180</v>
      </c>
      <c r="W165" s="5" t="s">
        <v>9</v>
      </c>
      <c r="X165" s="4">
        <v>500</v>
      </c>
      <c r="Y165" s="4">
        <v>500</v>
      </c>
      <c r="AB165" s="15">
        <f t="shared" si="14"/>
        <v>500</v>
      </c>
      <c r="AC165" s="15">
        <f t="shared" si="15"/>
        <v>144096</v>
      </c>
    </row>
    <row r="166" spans="1:29" ht="25.5">
      <c r="A166" s="17">
        <v>41162</v>
      </c>
      <c r="B166" s="27" t="s">
        <v>6</v>
      </c>
      <c r="C166" s="19">
        <v>255</v>
      </c>
      <c r="D166" s="20" t="s">
        <v>375</v>
      </c>
      <c r="E166" s="19">
        <v>112</v>
      </c>
      <c r="F166" s="14" t="s">
        <v>347</v>
      </c>
      <c r="G166" s="14" t="s">
        <v>348</v>
      </c>
      <c r="H166" s="14" t="s">
        <v>349</v>
      </c>
      <c r="I166" s="7">
        <v>41165</v>
      </c>
      <c r="J166" s="1" t="s">
        <v>29</v>
      </c>
      <c r="K166" s="21">
        <v>0.6875</v>
      </c>
      <c r="L166" s="17">
        <v>41179</v>
      </c>
      <c r="M166" s="14" t="s">
        <v>350</v>
      </c>
      <c r="N166" s="14" t="s">
        <v>351</v>
      </c>
      <c r="O166" s="14" t="s">
        <v>352</v>
      </c>
      <c r="P166" s="14">
        <v>74135</v>
      </c>
      <c r="Q166" s="22" t="s">
        <v>353</v>
      </c>
      <c r="R166" s="8" t="s">
        <v>354</v>
      </c>
      <c r="S166" s="23"/>
      <c r="T166" s="4">
        <v>157533</v>
      </c>
      <c r="U166" s="4">
        <v>157533</v>
      </c>
      <c r="V166" s="7">
        <v>41180</v>
      </c>
      <c r="W166" s="5" t="s">
        <v>9</v>
      </c>
      <c r="X166" s="4">
        <v>157533</v>
      </c>
      <c r="Y166" s="4">
        <v>157533</v>
      </c>
      <c r="AB166" s="15">
        <f t="shared" si="14"/>
        <v>157533</v>
      </c>
      <c r="AC166" s="15">
        <f t="shared" si="15"/>
        <v>62376</v>
      </c>
    </row>
    <row r="167" spans="1:29" ht="25.5">
      <c r="A167" s="17">
        <v>41162</v>
      </c>
      <c r="B167" s="27" t="s">
        <v>6</v>
      </c>
      <c r="C167" s="19">
        <v>255</v>
      </c>
      <c r="D167" s="20" t="s">
        <v>358</v>
      </c>
      <c r="E167" s="19">
        <v>112</v>
      </c>
      <c r="F167" s="14" t="s">
        <v>347</v>
      </c>
      <c r="G167" s="14" t="s">
        <v>348</v>
      </c>
      <c r="H167" s="14" t="s">
        <v>349</v>
      </c>
      <c r="I167" s="7">
        <v>41165</v>
      </c>
      <c r="J167" s="1" t="s">
        <v>29</v>
      </c>
      <c r="K167" s="21">
        <v>0.6875</v>
      </c>
      <c r="L167" s="17">
        <v>41179</v>
      </c>
      <c r="M167" s="14" t="s">
        <v>350</v>
      </c>
      <c r="N167" s="14" t="s">
        <v>351</v>
      </c>
      <c r="O167" s="14" t="s">
        <v>352</v>
      </c>
      <c r="P167" s="14">
        <v>74135</v>
      </c>
      <c r="Q167" s="22" t="s">
        <v>353</v>
      </c>
      <c r="R167" s="8" t="s">
        <v>354</v>
      </c>
      <c r="S167" s="23"/>
      <c r="T167" s="4">
        <v>144096</v>
      </c>
      <c r="U167" s="4">
        <v>144096</v>
      </c>
      <c r="V167" s="7">
        <v>41180</v>
      </c>
      <c r="W167" s="5" t="s">
        <v>9</v>
      </c>
      <c r="X167" s="4">
        <v>144096</v>
      </c>
      <c r="Y167" s="4">
        <v>144096</v>
      </c>
      <c r="AB167" s="15">
        <f t="shared" si="14"/>
        <v>144096</v>
      </c>
      <c r="AC167" s="15">
        <f t="shared" si="15"/>
        <v>488</v>
      </c>
    </row>
    <row r="168" spans="1:29" ht="25.5">
      <c r="A168" s="17">
        <v>41162</v>
      </c>
      <c r="B168" s="27" t="s">
        <v>6</v>
      </c>
      <c r="C168" s="19">
        <v>255</v>
      </c>
      <c r="D168" s="20" t="s">
        <v>374</v>
      </c>
      <c r="E168" s="19">
        <v>112</v>
      </c>
      <c r="F168" s="14" t="s">
        <v>347</v>
      </c>
      <c r="G168" s="14" t="s">
        <v>348</v>
      </c>
      <c r="H168" s="14" t="s">
        <v>349</v>
      </c>
      <c r="I168" s="7">
        <v>41165</v>
      </c>
      <c r="J168" s="1" t="s">
        <v>29</v>
      </c>
      <c r="K168" s="21">
        <v>0.6875</v>
      </c>
      <c r="L168" s="17">
        <v>41179</v>
      </c>
      <c r="M168" s="14" t="s">
        <v>350</v>
      </c>
      <c r="N168" s="14" t="s">
        <v>351</v>
      </c>
      <c r="O168" s="14" t="s">
        <v>352</v>
      </c>
      <c r="P168" s="14">
        <v>74135</v>
      </c>
      <c r="Q168" s="22" t="s">
        <v>353</v>
      </c>
      <c r="R168" s="8" t="s">
        <v>354</v>
      </c>
      <c r="S168" s="23"/>
      <c r="T168" s="4">
        <v>62379</v>
      </c>
      <c r="U168" s="4">
        <v>62376</v>
      </c>
      <c r="V168" s="7">
        <v>41180</v>
      </c>
      <c r="W168" s="5" t="s">
        <v>9</v>
      </c>
      <c r="X168" s="4">
        <v>62379</v>
      </c>
      <c r="Y168" s="4">
        <v>62376</v>
      </c>
      <c r="AB168" s="15">
        <f t="shared" si="14"/>
        <v>62379</v>
      </c>
      <c r="AC168" s="15">
        <f t="shared" si="15"/>
        <v>209088</v>
      </c>
    </row>
    <row r="169" spans="1:29" ht="25.5">
      <c r="A169" s="17">
        <v>41162</v>
      </c>
      <c r="B169" s="27" t="s">
        <v>6</v>
      </c>
      <c r="C169" s="19">
        <v>255</v>
      </c>
      <c r="D169" s="20" t="s">
        <v>359</v>
      </c>
      <c r="E169" s="19">
        <v>112</v>
      </c>
      <c r="F169" s="14" t="s">
        <v>347</v>
      </c>
      <c r="G169" s="14" t="s">
        <v>348</v>
      </c>
      <c r="H169" s="14" t="s">
        <v>349</v>
      </c>
      <c r="I169" s="7">
        <v>41165</v>
      </c>
      <c r="J169" s="1" t="s">
        <v>29</v>
      </c>
      <c r="K169" s="21">
        <v>0.6875</v>
      </c>
      <c r="L169" s="17">
        <v>41179</v>
      </c>
      <c r="M169" s="14" t="s">
        <v>350</v>
      </c>
      <c r="N169" s="14" t="s">
        <v>351</v>
      </c>
      <c r="O169" s="14" t="s">
        <v>352</v>
      </c>
      <c r="P169" s="14">
        <v>74135</v>
      </c>
      <c r="Q169" s="22" t="s">
        <v>353</v>
      </c>
      <c r="R169" s="8" t="s">
        <v>354</v>
      </c>
      <c r="S169" s="23"/>
      <c r="T169" s="4">
        <v>500</v>
      </c>
      <c r="U169" s="4">
        <v>488</v>
      </c>
      <c r="V169" s="7">
        <v>41180</v>
      </c>
      <c r="W169" s="5" t="s">
        <v>9</v>
      </c>
      <c r="X169" s="4">
        <v>500</v>
      </c>
      <c r="Y169" s="4">
        <v>488</v>
      </c>
      <c r="AB169" s="15">
        <f t="shared" si="14"/>
        <v>500</v>
      </c>
      <c r="AC169" s="15">
        <f t="shared" si="15"/>
        <v>226512</v>
      </c>
    </row>
    <row r="170" spans="1:29" ht="25.5">
      <c r="A170" s="17">
        <v>41162</v>
      </c>
      <c r="B170" s="27" t="s">
        <v>6</v>
      </c>
      <c r="C170" s="19">
        <v>255</v>
      </c>
      <c r="D170" s="20" t="s">
        <v>360</v>
      </c>
      <c r="E170" s="19">
        <v>112</v>
      </c>
      <c r="F170" s="14" t="s">
        <v>347</v>
      </c>
      <c r="G170" s="14" t="s">
        <v>348</v>
      </c>
      <c r="H170" s="14" t="s">
        <v>349</v>
      </c>
      <c r="I170" s="7">
        <v>41165</v>
      </c>
      <c r="J170" s="1" t="s">
        <v>29</v>
      </c>
      <c r="K170" s="21">
        <v>0.6875</v>
      </c>
      <c r="L170" s="17">
        <v>41179</v>
      </c>
      <c r="M170" s="14" t="s">
        <v>350</v>
      </c>
      <c r="N170" s="14" t="s">
        <v>351</v>
      </c>
      <c r="O170" s="14" t="s">
        <v>352</v>
      </c>
      <c r="P170" s="14">
        <v>74135</v>
      </c>
      <c r="Q170" s="22" t="s">
        <v>353</v>
      </c>
      <c r="R170" s="8" t="s">
        <v>354</v>
      </c>
      <c r="S170" s="23"/>
      <c r="T170" s="4">
        <v>209088</v>
      </c>
      <c r="U170" s="4">
        <v>208099</v>
      </c>
      <c r="V170" s="7">
        <v>41180</v>
      </c>
      <c r="W170" s="5" t="s">
        <v>9</v>
      </c>
      <c r="X170" s="4">
        <v>209088</v>
      </c>
      <c r="Y170" s="4">
        <v>209088</v>
      </c>
      <c r="AB170" s="15">
        <f t="shared" si="14"/>
        <v>209088</v>
      </c>
      <c r="AC170" s="15">
        <f t="shared" si="15"/>
        <v>155772</v>
      </c>
    </row>
    <row r="171" spans="1:29" ht="25.5">
      <c r="A171" s="17">
        <v>41162</v>
      </c>
      <c r="B171" s="27" t="s">
        <v>6</v>
      </c>
      <c r="C171" s="19">
        <v>255</v>
      </c>
      <c r="D171" s="20" t="s">
        <v>361</v>
      </c>
      <c r="E171" s="19">
        <v>112</v>
      </c>
      <c r="F171" s="14" t="s">
        <v>347</v>
      </c>
      <c r="G171" s="14" t="s">
        <v>348</v>
      </c>
      <c r="H171" s="14" t="s">
        <v>349</v>
      </c>
      <c r="I171" s="7">
        <v>41165</v>
      </c>
      <c r="J171" s="1" t="s">
        <v>29</v>
      </c>
      <c r="K171" s="21">
        <v>0.6875</v>
      </c>
      <c r="L171" s="17">
        <v>41179</v>
      </c>
      <c r="M171" s="14" t="s">
        <v>350</v>
      </c>
      <c r="N171" s="14" t="s">
        <v>351</v>
      </c>
      <c r="O171" s="14" t="s">
        <v>352</v>
      </c>
      <c r="P171" s="14">
        <v>74135</v>
      </c>
      <c r="Q171" s="22" t="s">
        <v>353</v>
      </c>
      <c r="R171" s="8" t="s">
        <v>354</v>
      </c>
      <c r="S171" s="23"/>
      <c r="T171" s="4">
        <v>226512</v>
      </c>
      <c r="U171" s="4">
        <v>226512</v>
      </c>
      <c r="V171" s="7">
        <v>41180</v>
      </c>
      <c r="W171" s="5" t="s">
        <v>9</v>
      </c>
      <c r="X171" s="4">
        <v>226512</v>
      </c>
      <c r="Y171" s="4">
        <v>226512</v>
      </c>
      <c r="AB171" s="15">
        <f t="shared" si="14"/>
        <v>226512</v>
      </c>
      <c r="AC171" s="15">
        <f t="shared" si="15"/>
        <v>58544</v>
      </c>
    </row>
    <row r="172" spans="1:29" ht="25.5">
      <c r="A172" s="17">
        <v>41162</v>
      </c>
      <c r="B172" s="27" t="s">
        <v>6</v>
      </c>
      <c r="C172" s="19">
        <v>255</v>
      </c>
      <c r="D172" s="20" t="s">
        <v>373</v>
      </c>
      <c r="E172" s="19">
        <v>112</v>
      </c>
      <c r="F172" s="14" t="s">
        <v>347</v>
      </c>
      <c r="G172" s="14" t="s">
        <v>348</v>
      </c>
      <c r="H172" s="14" t="s">
        <v>349</v>
      </c>
      <c r="I172" s="7">
        <v>41165</v>
      </c>
      <c r="J172" s="1" t="s">
        <v>29</v>
      </c>
      <c r="K172" s="21">
        <v>0.6875</v>
      </c>
      <c r="L172" s="17">
        <v>41179</v>
      </c>
      <c r="M172" s="14" t="s">
        <v>350</v>
      </c>
      <c r="N172" s="14" t="s">
        <v>351</v>
      </c>
      <c r="O172" s="14" t="s">
        <v>352</v>
      </c>
      <c r="P172" s="14">
        <v>74135</v>
      </c>
      <c r="Q172" s="22" t="s">
        <v>353</v>
      </c>
      <c r="R172" s="8" t="s">
        <v>354</v>
      </c>
      <c r="S172" s="23"/>
      <c r="T172" s="4">
        <v>155772</v>
      </c>
      <c r="U172" s="4">
        <v>155772</v>
      </c>
      <c r="V172" s="7">
        <v>41180</v>
      </c>
      <c r="W172" s="5" t="s">
        <v>9</v>
      </c>
      <c r="X172" s="4">
        <v>155772</v>
      </c>
      <c r="Y172" s="4">
        <v>155772</v>
      </c>
      <c r="AB172" s="15">
        <f t="shared" si="14"/>
        <v>155772</v>
      </c>
      <c r="AC172" s="15">
        <f t="shared" si="15"/>
        <v>62376</v>
      </c>
    </row>
    <row r="173" spans="1:29" ht="25.5">
      <c r="A173" s="17">
        <v>41162</v>
      </c>
      <c r="B173" s="27" t="s">
        <v>6</v>
      </c>
      <c r="C173" s="19">
        <v>255</v>
      </c>
      <c r="D173" s="20" t="s">
        <v>372</v>
      </c>
      <c r="E173" s="19">
        <v>112</v>
      </c>
      <c r="F173" s="14" t="s">
        <v>347</v>
      </c>
      <c r="G173" s="14" t="s">
        <v>348</v>
      </c>
      <c r="H173" s="14" t="s">
        <v>349</v>
      </c>
      <c r="I173" s="7">
        <v>41165</v>
      </c>
      <c r="J173" s="1" t="s">
        <v>29</v>
      </c>
      <c r="K173" s="21">
        <v>0.6875</v>
      </c>
      <c r="L173" s="17">
        <v>41179</v>
      </c>
      <c r="M173" s="14" t="s">
        <v>350</v>
      </c>
      <c r="N173" s="14" t="s">
        <v>351</v>
      </c>
      <c r="O173" s="14" t="s">
        <v>352</v>
      </c>
      <c r="P173" s="14">
        <v>74135</v>
      </c>
      <c r="Q173" s="22" t="s">
        <v>353</v>
      </c>
      <c r="R173" s="8" t="s">
        <v>354</v>
      </c>
      <c r="S173" s="23"/>
      <c r="T173" s="4">
        <v>58544</v>
      </c>
      <c r="U173" s="4">
        <v>58544</v>
      </c>
      <c r="V173" s="7">
        <v>41180</v>
      </c>
      <c r="W173" s="5" t="s">
        <v>9</v>
      </c>
      <c r="X173" s="4">
        <v>58544</v>
      </c>
      <c r="Y173" s="4">
        <v>58544</v>
      </c>
      <c r="AB173" s="15">
        <f t="shared" si="14"/>
        <v>58544</v>
      </c>
      <c r="AC173" s="15">
        <f t="shared" si="15"/>
        <v>13600</v>
      </c>
    </row>
    <row r="174" spans="1:29" ht="25.5">
      <c r="A174" s="17">
        <v>41162</v>
      </c>
      <c r="B174" s="27" t="s">
        <v>6</v>
      </c>
      <c r="C174" s="19">
        <v>255</v>
      </c>
      <c r="D174" s="20" t="s">
        <v>371</v>
      </c>
      <c r="E174" s="19">
        <v>112</v>
      </c>
      <c r="F174" s="14" t="s">
        <v>347</v>
      </c>
      <c r="G174" s="14" t="s">
        <v>348</v>
      </c>
      <c r="H174" s="14" t="s">
        <v>349</v>
      </c>
      <c r="I174" s="7">
        <v>41165</v>
      </c>
      <c r="J174" s="1" t="s">
        <v>29</v>
      </c>
      <c r="K174" s="21">
        <v>0.6875</v>
      </c>
      <c r="L174" s="17">
        <v>41179</v>
      </c>
      <c r="M174" s="14" t="s">
        <v>350</v>
      </c>
      <c r="N174" s="14" t="s">
        <v>351</v>
      </c>
      <c r="O174" s="14" t="s">
        <v>352</v>
      </c>
      <c r="P174" s="14">
        <v>74135</v>
      </c>
      <c r="Q174" s="22" t="s">
        <v>353</v>
      </c>
      <c r="R174" s="8" t="s">
        <v>354</v>
      </c>
      <c r="S174" s="23"/>
      <c r="T174" s="4">
        <v>62376</v>
      </c>
      <c r="U174" s="4">
        <v>62376</v>
      </c>
      <c r="V174" s="7">
        <v>41180</v>
      </c>
      <c r="W174" s="5" t="s">
        <v>9</v>
      </c>
      <c r="X174" s="4">
        <v>62376</v>
      </c>
      <c r="Y174" s="4">
        <v>62376</v>
      </c>
      <c r="AB174" s="15">
        <f t="shared" si="14"/>
        <v>62376</v>
      </c>
      <c r="AC174" s="15">
        <f t="shared" si="15"/>
        <v>225988</v>
      </c>
    </row>
    <row r="175" spans="1:29" ht="25.5">
      <c r="A175" s="17">
        <v>41162</v>
      </c>
      <c r="B175" s="27" t="s">
        <v>6</v>
      </c>
      <c r="C175" s="19">
        <v>255</v>
      </c>
      <c r="D175" s="20" t="s">
        <v>362</v>
      </c>
      <c r="E175" s="19">
        <v>112</v>
      </c>
      <c r="F175" s="14" t="s">
        <v>347</v>
      </c>
      <c r="G175" s="14" t="s">
        <v>348</v>
      </c>
      <c r="H175" s="14" t="s">
        <v>349</v>
      </c>
      <c r="I175" s="7">
        <v>41165</v>
      </c>
      <c r="J175" s="1" t="s">
        <v>29</v>
      </c>
      <c r="K175" s="21">
        <v>0.6875</v>
      </c>
      <c r="L175" s="17">
        <v>41179</v>
      </c>
      <c r="M175" s="14" t="s">
        <v>350</v>
      </c>
      <c r="N175" s="14" t="s">
        <v>351</v>
      </c>
      <c r="O175" s="14" t="s">
        <v>352</v>
      </c>
      <c r="P175" s="14">
        <v>74135</v>
      </c>
      <c r="Q175" s="22" t="s">
        <v>353</v>
      </c>
      <c r="R175" s="8" t="s">
        <v>354</v>
      </c>
      <c r="S175" s="23"/>
      <c r="T175" s="4">
        <v>13600</v>
      </c>
      <c r="U175" s="4">
        <v>13600</v>
      </c>
      <c r="V175" s="7">
        <v>41180</v>
      </c>
      <c r="W175" s="5" t="s">
        <v>9</v>
      </c>
      <c r="X175" s="4">
        <v>13600</v>
      </c>
      <c r="Y175" s="4">
        <v>13600</v>
      </c>
      <c r="AB175" s="15">
        <f t="shared" si="14"/>
        <v>13600</v>
      </c>
      <c r="AC175" s="15">
        <f t="shared" si="15"/>
        <v>235224</v>
      </c>
    </row>
    <row r="176" spans="1:29" ht="25.5">
      <c r="A176" s="17">
        <v>41162</v>
      </c>
      <c r="B176" s="27" t="s">
        <v>6</v>
      </c>
      <c r="C176" s="19">
        <v>255</v>
      </c>
      <c r="D176" s="20" t="s">
        <v>363</v>
      </c>
      <c r="E176" s="19">
        <v>112</v>
      </c>
      <c r="F176" s="14" t="s">
        <v>347</v>
      </c>
      <c r="G176" s="14" t="s">
        <v>348</v>
      </c>
      <c r="H176" s="14" t="s">
        <v>349</v>
      </c>
      <c r="I176" s="7">
        <v>41165</v>
      </c>
      <c r="J176" s="1" t="s">
        <v>29</v>
      </c>
      <c r="K176" s="21">
        <v>0.6875</v>
      </c>
      <c r="L176" s="17">
        <v>41179</v>
      </c>
      <c r="M176" s="14" t="s">
        <v>350</v>
      </c>
      <c r="N176" s="14" t="s">
        <v>351</v>
      </c>
      <c r="O176" s="14" t="s">
        <v>352</v>
      </c>
      <c r="P176" s="14">
        <v>74135</v>
      </c>
      <c r="Q176" s="22" t="s">
        <v>353</v>
      </c>
      <c r="R176" s="8" t="s">
        <v>354</v>
      </c>
      <c r="S176" s="23"/>
      <c r="T176" s="4">
        <v>225988</v>
      </c>
      <c r="U176" s="4">
        <v>225988</v>
      </c>
      <c r="V176" s="7">
        <v>41180</v>
      </c>
      <c r="W176" s="5" t="s">
        <v>9</v>
      </c>
      <c r="X176" s="4">
        <v>225988</v>
      </c>
      <c r="Y176" s="4">
        <v>225988</v>
      </c>
      <c r="AB176" s="15">
        <f t="shared" si="14"/>
        <v>225988</v>
      </c>
      <c r="AC176" s="15">
        <f t="shared" si="15"/>
        <v>500</v>
      </c>
    </row>
    <row r="177" spans="1:29" ht="25.5">
      <c r="A177" s="17">
        <v>41162</v>
      </c>
      <c r="B177" s="27" t="s">
        <v>6</v>
      </c>
      <c r="C177" s="19">
        <v>255</v>
      </c>
      <c r="D177" s="20" t="s">
        <v>364</v>
      </c>
      <c r="E177" s="19">
        <v>112</v>
      </c>
      <c r="F177" s="14" t="s">
        <v>347</v>
      </c>
      <c r="G177" s="14" t="s">
        <v>348</v>
      </c>
      <c r="H177" s="14" t="s">
        <v>349</v>
      </c>
      <c r="I177" s="7">
        <v>41165</v>
      </c>
      <c r="J177" s="1" t="s">
        <v>29</v>
      </c>
      <c r="K177" s="21">
        <v>0.6875</v>
      </c>
      <c r="L177" s="17">
        <v>41179</v>
      </c>
      <c r="M177" s="14" t="s">
        <v>350</v>
      </c>
      <c r="N177" s="14" t="s">
        <v>351</v>
      </c>
      <c r="O177" s="14" t="s">
        <v>352</v>
      </c>
      <c r="P177" s="14">
        <v>74135</v>
      </c>
      <c r="Q177" s="22" t="s">
        <v>353</v>
      </c>
      <c r="R177" s="8" t="s">
        <v>354</v>
      </c>
      <c r="S177" s="23"/>
      <c r="T177" s="4">
        <v>235224</v>
      </c>
      <c r="U177" s="4">
        <v>235224</v>
      </c>
      <c r="V177" s="7">
        <v>41180</v>
      </c>
      <c r="W177" s="5" t="s">
        <v>9</v>
      </c>
      <c r="X177" s="4">
        <v>235224</v>
      </c>
      <c r="Y177" s="4">
        <v>235224</v>
      </c>
      <c r="AB177" s="15">
        <f t="shared" si="14"/>
        <v>235224</v>
      </c>
      <c r="AC177" s="15">
        <f t="shared" si="15"/>
        <v>0</v>
      </c>
    </row>
    <row r="178" spans="1:29" ht="25.5">
      <c r="A178" s="17">
        <v>41162</v>
      </c>
      <c r="B178" s="27" t="s">
        <v>6</v>
      </c>
      <c r="C178" s="19">
        <v>255</v>
      </c>
      <c r="D178" s="20" t="s">
        <v>370</v>
      </c>
      <c r="E178" s="19">
        <v>112</v>
      </c>
      <c r="F178" s="14" t="s">
        <v>347</v>
      </c>
      <c r="G178" s="14" t="s">
        <v>348</v>
      </c>
      <c r="H178" s="14" t="s">
        <v>349</v>
      </c>
      <c r="I178" s="7">
        <v>41165</v>
      </c>
      <c r="J178" s="1" t="s">
        <v>29</v>
      </c>
      <c r="K178" s="21">
        <v>0.6875</v>
      </c>
      <c r="L178" s="17">
        <v>41179</v>
      </c>
      <c r="M178" s="14" t="s">
        <v>350</v>
      </c>
      <c r="N178" s="14" t="s">
        <v>351</v>
      </c>
      <c r="O178" s="14" t="s">
        <v>352</v>
      </c>
      <c r="P178" s="14">
        <v>74135</v>
      </c>
      <c r="Q178" s="22" t="s">
        <v>353</v>
      </c>
      <c r="R178" s="8" t="s">
        <v>354</v>
      </c>
      <c r="S178" s="23"/>
      <c r="T178" s="4">
        <v>500</v>
      </c>
      <c r="U178" s="4">
        <v>500</v>
      </c>
      <c r="V178" s="7">
        <v>41180</v>
      </c>
      <c r="W178" s="5" t="s">
        <v>9</v>
      </c>
      <c r="X178" s="4">
        <v>500</v>
      </c>
      <c r="Y178" s="4">
        <v>500</v>
      </c>
      <c r="AB178" s="15">
        <f t="shared" si="14"/>
        <v>500</v>
      </c>
      <c r="AC178" s="15">
        <f t="shared" si="15"/>
        <v>0</v>
      </c>
    </row>
    <row r="179" spans="1:29">
      <c r="R179" s="8"/>
      <c r="S179" s="23"/>
      <c r="X179" s="4"/>
      <c r="Y179" s="4"/>
      <c r="AB179" s="15">
        <f t="shared" si="14"/>
        <v>0</v>
      </c>
      <c r="AC179" s="15">
        <f t="shared" si="15"/>
        <v>0</v>
      </c>
    </row>
    <row r="180" spans="1:29">
      <c r="R180" s="8"/>
      <c r="S180" s="23"/>
      <c r="X180" s="4"/>
      <c r="Y180" s="4"/>
      <c r="AB180" s="15">
        <f t="shared" si="14"/>
        <v>0</v>
      </c>
      <c r="AC180" s="15">
        <f t="shared" si="15"/>
        <v>0</v>
      </c>
    </row>
    <row r="181" spans="1:29">
      <c r="R181" s="8"/>
      <c r="S181" s="23"/>
      <c r="X181" s="4"/>
      <c r="Y181" s="4"/>
      <c r="AB181" s="15">
        <f t="shared" si="14"/>
        <v>0</v>
      </c>
      <c r="AC181" s="15">
        <f t="shared" si="15"/>
        <v>0</v>
      </c>
    </row>
    <row r="182" spans="1:29">
      <c r="R182" s="8"/>
      <c r="S182" s="23"/>
      <c r="X182" s="4"/>
      <c r="Y182" s="4"/>
      <c r="AB182" s="15">
        <f t="shared" si="14"/>
        <v>0</v>
      </c>
      <c r="AC182" s="15">
        <f t="shared" si="15"/>
        <v>0</v>
      </c>
    </row>
    <row r="183" spans="1:29">
      <c r="R183" s="8"/>
      <c r="S183" s="23"/>
      <c r="X183" s="4"/>
      <c r="Y183" s="4"/>
      <c r="AB183" s="15">
        <f t="shared" si="14"/>
        <v>0</v>
      </c>
      <c r="AC183" s="15">
        <f t="shared" si="15"/>
        <v>0</v>
      </c>
    </row>
    <row r="184" spans="1:29">
      <c r="R184" s="8"/>
      <c r="S184" s="23"/>
      <c r="X184" s="4"/>
      <c r="Y184" s="4"/>
      <c r="AB184" s="15">
        <f t="shared" si="14"/>
        <v>0</v>
      </c>
      <c r="AC184" s="15">
        <f t="shared" si="15"/>
        <v>0</v>
      </c>
    </row>
    <row r="185" spans="1:29">
      <c r="R185" s="8"/>
      <c r="S185" s="23"/>
      <c r="X185" s="4"/>
      <c r="Y185" s="4"/>
      <c r="AB185" s="15">
        <f t="shared" si="14"/>
        <v>0</v>
      </c>
      <c r="AC185" s="15">
        <f t="shared" si="15"/>
        <v>0</v>
      </c>
    </row>
    <row r="186" spans="1:29">
      <c r="R186" s="8"/>
      <c r="S186" s="23"/>
      <c r="X186" s="4"/>
      <c r="Y186" s="4"/>
      <c r="AB186" s="15">
        <f t="shared" si="14"/>
        <v>0</v>
      </c>
      <c r="AC186" s="15">
        <f t="shared" si="15"/>
        <v>0</v>
      </c>
    </row>
    <row r="187" spans="1:29">
      <c r="R187" s="8"/>
      <c r="S187" s="23"/>
      <c r="X187" s="4"/>
      <c r="Y187" s="4"/>
      <c r="AB187" s="15">
        <f t="shared" si="14"/>
        <v>0</v>
      </c>
      <c r="AC187" s="15">
        <f t="shared" si="15"/>
        <v>0</v>
      </c>
    </row>
    <row r="188" spans="1:29">
      <c r="R188" s="8"/>
      <c r="S188" s="23"/>
      <c r="X188" s="4"/>
      <c r="Y188" s="4"/>
      <c r="AB188" s="15">
        <f t="shared" si="14"/>
        <v>0</v>
      </c>
      <c r="AC188" s="15">
        <f t="shared" si="15"/>
        <v>0</v>
      </c>
    </row>
    <row r="189" spans="1:29">
      <c r="R189" s="8"/>
      <c r="S189" s="23"/>
      <c r="X189" s="4"/>
      <c r="Y189" s="4"/>
      <c r="AB189" s="15">
        <f t="shared" si="14"/>
        <v>0</v>
      </c>
      <c r="AC189" s="15">
        <f t="shared" si="15"/>
        <v>0</v>
      </c>
    </row>
    <row r="190" spans="1:29">
      <c r="R190" s="8"/>
      <c r="S190" s="23"/>
      <c r="X190" s="4"/>
      <c r="Y190" s="4"/>
      <c r="AB190" s="15">
        <f t="shared" si="14"/>
        <v>0</v>
      </c>
      <c r="AC190" s="15">
        <f t="shared" si="15"/>
        <v>0</v>
      </c>
    </row>
    <row r="191" spans="1:29">
      <c r="R191" s="8"/>
      <c r="S191" s="23"/>
      <c r="X191" s="4"/>
      <c r="Y191" s="4"/>
      <c r="AB191" s="15">
        <f t="shared" si="14"/>
        <v>0</v>
      </c>
      <c r="AC191" s="15">
        <f t="shared" si="15"/>
        <v>0</v>
      </c>
    </row>
    <row r="192" spans="1:29">
      <c r="R192" s="8"/>
      <c r="S192" s="23"/>
      <c r="X192" s="4"/>
      <c r="Y192" s="4"/>
      <c r="AB192" s="15">
        <f t="shared" si="14"/>
        <v>0</v>
      </c>
      <c r="AC192" s="15">
        <f t="shared" si="15"/>
        <v>0</v>
      </c>
    </row>
    <row r="193" spans="18:29">
      <c r="R193" s="8"/>
      <c r="S193" s="23"/>
      <c r="X193" s="4"/>
      <c r="Y193" s="4"/>
      <c r="AB193" s="15">
        <f t="shared" si="14"/>
        <v>0</v>
      </c>
      <c r="AC193" s="15">
        <f t="shared" si="15"/>
        <v>0</v>
      </c>
    </row>
    <row r="194" spans="18:29">
      <c r="R194" s="8"/>
      <c r="S194" s="23"/>
      <c r="X194" s="4"/>
      <c r="Y194" s="4"/>
      <c r="AB194" s="15">
        <f t="shared" si="14"/>
        <v>0</v>
      </c>
      <c r="AC194" s="15">
        <f t="shared" si="15"/>
        <v>0</v>
      </c>
    </row>
    <row r="195" spans="18:29">
      <c r="R195" s="8"/>
      <c r="S195" s="23"/>
      <c r="X195" s="4"/>
      <c r="Y195" s="4"/>
      <c r="AB195" s="15">
        <f t="shared" si="14"/>
        <v>0</v>
      </c>
      <c r="AC195" s="15">
        <f t="shared" si="15"/>
        <v>0</v>
      </c>
    </row>
    <row r="196" spans="18:29">
      <c r="R196" s="8"/>
      <c r="S196" s="23"/>
      <c r="X196" s="4"/>
      <c r="Y196" s="4"/>
      <c r="AB196" s="15">
        <f t="shared" si="14"/>
        <v>0</v>
      </c>
      <c r="AC196" s="15">
        <f t="shared" si="15"/>
        <v>0</v>
      </c>
    </row>
    <row r="197" spans="18:29">
      <c r="R197" s="8"/>
      <c r="S197" s="23"/>
      <c r="X197" s="4"/>
      <c r="Y197" s="4"/>
      <c r="AB197" s="15">
        <f t="shared" si="14"/>
        <v>0</v>
      </c>
      <c r="AC197" s="15">
        <f t="shared" si="15"/>
        <v>0</v>
      </c>
    </row>
    <row r="198" spans="18:29">
      <c r="R198" s="8"/>
      <c r="S198" s="23"/>
      <c r="X198" s="4"/>
      <c r="Y198" s="4"/>
      <c r="AB198" s="15">
        <f t="shared" si="14"/>
        <v>0</v>
      </c>
      <c r="AC198" s="15">
        <f t="shared" si="15"/>
        <v>0</v>
      </c>
    </row>
    <row r="199" spans="18:29">
      <c r="R199" s="8"/>
      <c r="S199" s="23"/>
      <c r="X199" s="4"/>
      <c r="Y199" s="4"/>
      <c r="AB199" s="15">
        <f t="shared" si="14"/>
        <v>0</v>
      </c>
      <c r="AC199" s="15">
        <f t="shared" si="15"/>
        <v>0</v>
      </c>
    </row>
    <row r="200" spans="18:29">
      <c r="R200" s="8"/>
      <c r="S200" s="23"/>
      <c r="X200" s="4"/>
      <c r="Y200" s="4"/>
      <c r="AB200" s="15">
        <f t="shared" si="14"/>
        <v>0</v>
      </c>
      <c r="AC200" s="15">
        <f t="shared" si="15"/>
        <v>0</v>
      </c>
    </row>
    <row r="201" spans="18:29">
      <c r="R201" s="8"/>
      <c r="S201" s="23"/>
      <c r="X201" s="4"/>
      <c r="Y201" s="4"/>
      <c r="AB201" s="15">
        <f t="shared" si="14"/>
        <v>0</v>
      </c>
      <c r="AC201" s="15">
        <f t="shared" si="15"/>
        <v>0</v>
      </c>
    </row>
    <row r="202" spans="18:29">
      <c r="R202" s="8"/>
      <c r="S202" s="23"/>
      <c r="X202" s="4"/>
      <c r="Y202" s="4"/>
      <c r="AB202" s="15">
        <f t="shared" si="14"/>
        <v>0</v>
      </c>
      <c r="AC202" s="15">
        <f t="shared" si="15"/>
        <v>0</v>
      </c>
    </row>
    <row r="203" spans="18:29">
      <c r="R203" s="8"/>
      <c r="S203" s="23"/>
      <c r="X203" s="4"/>
      <c r="Y203" s="4"/>
      <c r="AB203" s="15">
        <f t="shared" si="14"/>
        <v>0</v>
      </c>
      <c r="AC203" s="15">
        <f t="shared" si="15"/>
        <v>0</v>
      </c>
    </row>
    <row r="204" spans="18:29">
      <c r="R204" s="8"/>
      <c r="S204" s="23"/>
      <c r="X204" s="4"/>
      <c r="Y204" s="4"/>
      <c r="AB204" s="15">
        <f t="shared" si="14"/>
        <v>0</v>
      </c>
      <c r="AC204" s="15">
        <f t="shared" si="15"/>
        <v>0</v>
      </c>
    </row>
    <row r="205" spans="18:29">
      <c r="R205" s="8"/>
      <c r="S205" s="23"/>
      <c r="X205" s="4"/>
      <c r="Y205" s="4"/>
      <c r="AB205" s="15">
        <f t="shared" si="14"/>
        <v>0</v>
      </c>
      <c r="AC205" s="15">
        <f t="shared" si="15"/>
        <v>0</v>
      </c>
    </row>
    <row r="206" spans="18:29">
      <c r="R206" s="8"/>
      <c r="S206" s="23"/>
      <c r="X206" s="4"/>
      <c r="Y206" s="4"/>
      <c r="AB206" s="15">
        <f t="shared" si="14"/>
        <v>0</v>
      </c>
      <c r="AC206" s="15">
        <f t="shared" si="15"/>
        <v>0</v>
      </c>
    </row>
    <row r="207" spans="18:29">
      <c r="R207" s="8"/>
      <c r="S207" s="23"/>
      <c r="X207" s="4"/>
      <c r="Y207" s="4"/>
      <c r="AB207" s="15">
        <f t="shared" si="14"/>
        <v>0</v>
      </c>
      <c r="AC207" s="15">
        <f t="shared" si="15"/>
        <v>0</v>
      </c>
    </row>
    <row r="208" spans="18:29">
      <c r="R208" s="8"/>
      <c r="S208" s="23"/>
      <c r="X208" s="4"/>
      <c r="Y208" s="4"/>
      <c r="AB208" s="15">
        <f t="shared" si="14"/>
        <v>0</v>
      </c>
      <c r="AC208" s="15">
        <f t="shared" si="15"/>
        <v>0</v>
      </c>
    </row>
    <row r="209" spans="18:30">
      <c r="R209" s="8"/>
      <c r="S209" s="23"/>
      <c r="X209" s="4"/>
      <c r="Y209" s="4"/>
      <c r="AB209" s="15">
        <f t="shared" ref="AB209:AB272" si="16">X209</f>
        <v>0</v>
      </c>
      <c r="AC209" s="15">
        <f t="shared" ref="AC209:AC272" si="17">Y211</f>
        <v>0</v>
      </c>
    </row>
    <row r="210" spans="18:30">
      <c r="R210" s="8"/>
      <c r="S210" s="23"/>
      <c r="X210" s="4"/>
      <c r="Y210" s="4"/>
      <c r="AB210" s="15">
        <f t="shared" si="16"/>
        <v>0</v>
      </c>
      <c r="AC210" s="15">
        <f t="shared" si="17"/>
        <v>0</v>
      </c>
    </row>
    <row r="211" spans="18:30">
      <c r="R211" s="8"/>
      <c r="X211" s="4"/>
      <c r="Y211" s="4"/>
      <c r="AB211" s="15">
        <f t="shared" si="16"/>
        <v>0</v>
      </c>
      <c r="AC211" s="15">
        <f t="shared" si="17"/>
        <v>0</v>
      </c>
    </row>
    <row r="212" spans="18:30">
      <c r="R212" s="8"/>
      <c r="S212" s="23"/>
      <c r="Y212" s="4"/>
      <c r="AB212" s="15">
        <f t="shared" si="16"/>
        <v>0</v>
      </c>
      <c r="AC212" s="15">
        <f t="shared" si="17"/>
        <v>0</v>
      </c>
    </row>
    <row r="213" spans="18:30">
      <c r="S213" s="23"/>
      <c r="X213" s="4"/>
      <c r="Y213" s="4"/>
      <c r="AB213" s="15">
        <f t="shared" si="16"/>
        <v>0</v>
      </c>
      <c r="AC213" s="15">
        <f t="shared" si="17"/>
        <v>0</v>
      </c>
    </row>
    <row r="214" spans="18:30">
      <c r="S214" s="23"/>
      <c r="X214" s="4"/>
      <c r="AB214" s="15">
        <f t="shared" si="16"/>
        <v>0</v>
      </c>
      <c r="AC214" s="15">
        <f t="shared" si="17"/>
        <v>0</v>
      </c>
    </row>
    <row r="215" spans="18:30">
      <c r="S215" s="23"/>
      <c r="X215" s="4"/>
      <c r="AB215" s="15">
        <f t="shared" si="16"/>
        <v>0</v>
      </c>
      <c r="AC215" s="15">
        <f t="shared" si="17"/>
        <v>0</v>
      </c>
    </row>
    <row r="216" spans="18:30">
      <c r="S216" s="23"/>
      <c r="X216" s="4"/>
      <c r="AB216" s="15">
        <f t="shared" si="16"/>
        <v>0</v>
      </c>
      <c r="AC216" s="15">
        <f t="shared" si="17"/>
        <v>0</v>
      </c>
    </row>
    <row r="217" spans="18:30">
      <c r="S217" s="23"/>
      <c r="X217" s="4"/>
      <c r="AB217" s="15">
        <f t="shared" si="16"/>
        <v>0</v>
      </c>
      <c r="AC217" s="15">
        <f t="shared" si="17"/>
        <v>0</v>
      </c>
    </row>
    <row r="218" spans="18:30">
      <c r="S218" s="23"/>
      <c r="AB218" s="15">
        <f t="shared" si="16"/>
        <v>0</v>
      </c>
      <c r="AC218" s="15">
        <f t="shared" si="17"/>
        <v>0</v>
      </c>
    </row>
    <row r="219" spans="18:30">
      <c r="S219" s="23"/>
      <c r="AB219" s="15">
        <f t="shared" si="16"/>
        <v>0</v>
      </c>
      <c r="AC219" s="15">
        <f t="shared" si="17"/>
        <v>0</v>
      </c>
    </row>
    <row r="220" spans="18:30">
      <c r="AB220" s="15">
        <f t="shared" si="16"/>
        <v>0</v>
      </c>
      <c r="AC220" s="15">
        <f t="shared" si="17"/>
        <v>0</v>
      </c>
    </row>
    <row r="221" spans="18:30">
      <c r="AB221" s="15">
        <f t="shared" si="16"/>
        <v>0</v>
      </c>
      <c r="AC221" s="15">
        <f t="shared" si="17"/>
        <v>0</v>
      </c>
    </row>
    <row r="222" spans="18:30">
      <c r="AB222" s="15">
        <f t="shared" si="16"/>
        <v>0</v>
      </c>
      <c r="AC222" s="15">
        <f t="shared" si="17"/>
        <v>0</v>
      </c>
    </row>
    <row r="223" spans="18:30">
      <c r="AB223" s="15">
        <f t="shared" si="16"/>
        <v>0</v>
      </c>
      <c r="AC223" s="15">
        <f t="shared" si="17"/>
        <v>0</v>
      </c>
    </row>
    <row r="224" spans="18:30">
      <c r="R224" s="8"/>
      <c r="S224" s="23"/>
      <c r="AB224" s="15">
        <f t="shared" si="16"/>
        <v>0</v>
      </c>
      <c r="AC224" s="15">
        <f t="shared" si="17"/>
        <v>0</v>
      </c>
      <c r="AD224" s="26"/>
    </row>
    <row r="225" spans="18:30">
      <c r="R225" s="8"/>
      <c r="S225" s="23"/>
      <c r="AB225" s="15">
        <f t="shared" si="16"/>
        <v>0</v>
      </c>
      <c r="AC225" s="15">
        <f t="shared" si="17"/>
        <v>0</v>
      </c>
      <c r="AD225" s="26"/>
    </row>
    <row r="226" spans="18:30">
      <c r="R226" s="8"/>
      <c r="S226" s="23"/>
      <c r="AB226" s="15">
        <f t="shared" si="16"/>
        <v>0</v>
      </c>
      <c r="AC226" s="15">
        <f t="shared" si="17"/>
        <v>0</v>
      </c>
      <c r="AD226" s="26"/>
    </row>
    <row r="227" spans="18:30">
      <c r="R227" s="8"/>
      <c r="S227" s="23"/>
      <c r="AB227" s="15">
        <f t="shared" si="16"/>
        <v>0</v>
      </c>
      <c r="AC227" s="15">
        <f t="shared" si="17"/>
        <v>0</v>
      </c>
      <c r="AD227" s="26"/>
    </row>
    <row r="228" spans="18:30">
      <c r="R228" s="8"/>
      <c r="S228" s="23"/>
      <c r="AB228" s="15">
        <f t="shared" si="16"/>
        <v>0</v>
      </c>
      <c r="AC228" s="15">
        <f t="shared" si="17"/>
        <v>0</v>
      </c>
      <c r="AD228" s="26"/>
    </row>
    <row r="229" spans="18:30">
      <c r="R229" s="8"/>
      <c r="S229" s="23"/>
      <c r="AB229" s="15">
        <f t="shared" si="16"/>
        <v>0</v>
      </c>
      <c r="AC229" s="15">
        <f t="shared" si="17"/>
        <v>0</v>
      </c>
      <c r="AD229" s="13"/>
    </row>
    <row r="230" spans="18:30">
      <c r="R230" s="8"/>
      <c r="S230" s="23"/>
      <c r="AB230" s="15">
        <f t="shared" si="16"/>
        <v>0</v>
      </c>
      <c r="AC230" s="15">
        <f t="shared" si="17"/>
        <v>0</v>
      </c>
      <c r="AD230" s="13"/>
    </row>
    <row r="231" spans="18:30">
      <c r="R231" s="8"/>
      <c r="S231" s="23"/>
      <c r="AB231" s="15">
        <f t="shared" si="16"/>
        <v>0</v>
      </c>
      <c r="AC231" s="15">
        <f t="shared" si="17"/>
        <v>0</v>
      </c>
      <c r="AD231" s="13"/>
    </row>
    <row r="232" spans="18:30">
      <c r="R232" s="8"/>
      <c r="S232" s="23"/>
      <c r="AB232" s="15">
        <f t="shared" si="16"/>
        <v>0</v>
      </c>
      <c r="AC232" s="15">
        <f t="shared" si="17"/>
        <v>0</v>
      </c>
    </row>
    <row r="233" spans="18:30">
      <c r="R233" s="8"/>
      <c r="S233" s="23"/>
      <c r="AB233" s="15">
        <f t="shared" si="16"/>
        <v>0</v>
      </c>
      <c r="AC233" s="15">
        <f t="shared" si="17"/>
        <v>0</v>
      </c>
    </row>
    <row r="234" spans="18:30">
      <c r="R234" s="8"/>
      <c r="S234" s="23"/>
      <c r="AB234" s="15">
        <f t="shared" si="16"/>
        <v>0</v>
      </c>
      <c r="AC234" s="15">
        <f t="shared" si="17"/>
        <v>0</v>
      </c>
    </row>
    <row r="235" spans="18:30">
      <c r="R235" s="8"/>
      <c r="S235" s="23"/>
      <c r="AB235" s="15">
        <f t="shared" si="16"/>
        <v>0</v>
      </c>
      <c r="AC235" s="15">
        <f t="shared" si="17"/>
        <v>0</v>
      </c>
    </row>
    <row r="236" spans="18:30">
      <c r="R236" s="8"/>
      <c r="S236" s="23"/>
      <c r="AB236" s="15">
        <f t="shared" si="16"/>
        <v>0</v>
      </c>
      <c r="AC236" s="15">
        <f t="shared" si="17"/>
        <v>0</v>
      </c>
    </row>
    <row r="237" spans="18:30">
      <c r="R237" s="8"/>
      <c r="S237" s="23"/>
      <c r="AB237" s="15">
        <f t="shared" si="16"/>
        <v>0</v>
      </c>
      <c r="AC237" s="15">
        <f t="shared" si="17"/>
        <v>0</v>
      </c>
    </row>
    <row r="238" spans="18:30">
      <c r="R238" s="8"/>
      <c r="S238" s="23"/>
      <c r="AB238" s="15">
        <f t="shared" si="16"/>
        <v>0</v>
      </c>
      <c r="AC238" s="15">
        <f t="shared" si="17"/>
        <v>0</v>
      </c>
    </row>
    <row r="239" spans="18:30">
      <c r="R239" s="8"/>
      <c r="S239" s="23"/>
      <c r="AB239" s="15">
        <f t="shared" si="16"/>
        <v>0</v>
      </c>
      <c r="AC239" s="15">
        <f t="shared" si="17"/>
        <v>0</v>
      </c>
    </row>
    <row r="240" spans="18:30">
      <c r="R240" s="8"/>
      <c r="S240" s="23"/>
      <c r="AB240" s="15">
        <f t="shared" si="16"/>
        <v>0</v>
      </c>
      <c r="AC240" s="15">
        <f t="shared" si="17"/>
        <v>0</v>
      </c>
    </row>
    <row r="241" spans="18:29">
      <c r="R241" s="8"/>
      <c r="S241" s="23"/>
      <c r="AB241" s="15">
        <f t="shared" si="16"/>
        <v>0</v>
      </c>
      <c r="AC241" s="15">
        <f t="shared" si="17"/>
        <v>0</v>
      </c>
    </row>
    <row r="242" spans="18:29">
      <c r="R242" s="8"/>
      <c r="S242" s="23"/>
      <c r="AB242" s="15">
        <f t="shared" si="16"/>
        <v>0</v>
      </c>
      <c r="AC242" s="15">
        <f t="shared" si="17"/>
        <v>0</v>
      </c>
    </row>
    <row r="243" spans="18:29">
      <c r="R243" s="8"/>
      <c r="S243" s="23"/>
      <c r="AB243" s="15">
        <f t="shared" si="16"/>
        <v>0</v>
      </c>
      <c r="AC243" s="15">
        <f t="shared" si="17"/>
        <v>0</v>
      </c>
    </row>
    <row r="244" spans="18:29">
      <c r="R244" s="8"/>
      <c r="S244" s="23"/>
      <c r="AB244" s="15">
        <f t="shared" si="16"/>
        <v>0</v>
      </c>
      <c r="AC244" s="15">
        <f t="shared" si="17"/>
        <v>0</v>
      </c>
    </row>
    <row r="245" spans="18:29">
      <c r="R245" s="8"/>
      <c r="S245" s="23"/>
      <c r="AB245" s="15">
        <f t="shared" si="16"/>
        <v>0</v>
      </c>
      <c r="AC245" s="15">
        <f t="shared" si="17"/>
        <v>0</v>
      </c>
    </row>
    <row r="246" spans="18:29">
      <c r="R246" s="8"/>
      <c r="S246" s="23"/>
      <c r="AB246" s="15">
        <f t="shared" si="16"/>
        <v>0</v>
      </c>
      <c r="AC246" s="15">
        <f t="shared" si="17"/>
        <v>0</v>
      </c>
    </row>
    <row r="247" spans="18:29">
      <c r="R247" s="8"/>
      <c r="S247" s="23"/>
      <c r="AB247" s="15">
        <f t="shared" si="16"/>
        <v>0</v>
      </c>
      <c r="AC247" s="15">
        <f t="shared" si="17"/>
        <v>0</v>
      </c>
    </row>
    <row r="248" spans="18:29">
      <c r="R248" s="8"/>
      <c r="S248" s="23"/>
      <c r="AB248" s="15">
        <f t="shared" si="16"/>
        <v>0</v>
      </c>
      <c r="AC248" s="15">
        <f t="shared" si="17"/>
        <v>0</v>
      </c>
    </row>
    <row r="249" spans="18:29">
      <c r="R249" s="8"/>
      <c r="S249" s="23"/>
      <c r="AB249" s="15">
        <f t="shared" si="16"/>
        <v>0</v>
      </c>
      <c r="AC249" s="15">
        <f t="shared" si="17"/>
        <v>0</v>
      </c>
    </row>
    <row r="250" spans="18:29">
      <c r="R250" s="8"/>
      <c r="S250" s="23"/>
      <c r="AB250" s="15">
        <f t="shared" si="16"/>
        <v>0</v>
      </c>
      <c r="AC250" s="15">
        <f t="shared" si="17"/>
        <v>0</v>
      </c>
    </row>
    <row r="251" spans="18:29">
      <c r="R251" s="8"/>
      <c r="S251" s="23"/>
      <c r="AB251" s="15">
        <f t="shared" si="16"/>
        <v>0</v>
      </c>
      <c r="AC251" s="15">
        <f t="shared" si="17"/>
        <v>0</v>
      </c>
    </row>
    <row r="252" spans="18:29">
      <c r="R252" s="8"/>
      <c r="S252" s="23"/>
      <c r="AB252" s="15">
        <f t="shared" si="16"/>
        <v>0</v>
      </c>
      <c r="AC252" s="15">
        <f t="shared" si="17"/>
        <v>0</v>
      </c>
    </row>
    <row r="253" spans="18:29">
      <c r="R253" s="8"/>
      <c r="S253" s="23"/>
      <c r="AB253" s="15">
        <f t="shared" si="16"/>
        <v>0</v>
      </c>
      <c r="AC253" s="15">
        <f t="shared" si="17"/>
        <v>0</v>
      </c>
    </row>
    <row r="254" spans="18:29">
      <c r="R254" s="8"/>
      <c r="S254" s="23"/>
      <c r="AB254" s="15">
        <f t="shared" si="16"/>
        <v>0</v>
      </c>
      <c r="AC254" s="15">
        <f t="shared" si="17"/>
        <v>0</v>
      </c>
    </row>
    <row r="255" spans="18:29">
      <c r="R255" s="8"/>
      <c r="S255" s="23"/>
      <c r="AB255" s="15">
        <f t="shared" si="16"/>
        <v>0</v>
      </c>
      <c r="AC255" s="15">
        <f t="shared" si="17"/>
        <v>0</v>
      </c>
    </row>
    <row r="256" spans="18:29">
      <c r="R256" s="8"/>
      <c r="S256" s="23"/>
      <c r="AB256" s="15">
        <f t="shared" si="16"/>
        <v>0</v>
      </c>
      <c r="AC256" s="15">
        <f t="shared" si="17"/>
        <v>0</v>
      </c>
    </row>
    <row r="257" spans="18:29">
      <c r="R257" s="8"/>
      <c r="S257" s="23"/>
      <c r="AB257" s="15">
        <f t="shared" si="16"/>
        <v>0</v>
      </c>
      <c r="AC257" s="15">
        <f t="shared" si="17"/>
        <v>0</v>
      </c>
    </row>
    <row r="258" spans="18:29">
      <c r="R258" s="8"/>
      <c r="S258" s="23"/>
      <c r="AB258" s="15">
        <f t="shared" si="16"/>
        <v>0</v>
      </c>
      <c r="AC258" s="15">
        <f t="shared" si="17"/>
        <v>0</v>
      </c>
    </row>
    <row r="259" spans="18:29">
      <c r="R259" s="8"/>
      <c r="S259" s="23"/>
      <c r="AB259" s="15">
        <f t="shared" si="16"/>
        <v>0</v>
      </c>
      <c r="AC259" s="15">
        <f t="shared" si="17"/>
        <v>0</v>
      </c>
    </row>
    <row r="260" spans="18:29">
      <c r="R260" s="8"/>
      <c r="S260" s="23"/>
      <c r="AB260" s="15">
        <f t="shared" si="16"/>
        <v>0</v>
      </c>
      <c r="AC260" s="15">
        <f t="shared" si="17"/>
        <v>0</v>
      </c>
    </row>
    <row r="261" spans="18:29">
      <c r="R261" s="8"/>
      <c r="S261" s="23"/>
      <c r="AB261" s="15">
        <f t="shared" si="16"/>
        <v>0</v>
      </c>
      <c r="AC261" s="15">
        <f t="shared" si="17"/>
        <v>0</v>
      </c>
    </row>
    <row r="262" spans="18:29">
      <c r="R262" s="8"/>
      <c r="S262" s="23"/>
      <c r="AB262" s="15">
        <f t="shared" si="16"/>
        <v>0</v>
      </c>
      <c r="AC262" s="15">
        <f t="shared" si="17"/>
        <v>0</v>
      </c>
    </row>
    <row r="263" spans="18:29">
      <c r="R263" s="8"/>
      <c r="S263" s="23"/>
      <c r="AB263" s="15">
        <f t="shared" si="16"/>
        <v>0</v>
      </c>
      <c r="AC263" s="15">
        <f t="shared" si="17"/>
        <v>0</v>
      </c>
    </row>
    <row r="264" spans="18:29">
      <c r="R264" s="8"/>
      <c r="S264" s="23"/>
      <c r="AB264" s="15">
        <f t="shared" si="16"/>
        <v>0</v>
      </c>
      <c r="AC264" s="15">
        <f t="shared" si="17"/>
        <v>0</v>
      </c>
    </row>
    <row r="265" spans="18:29">
      <c r="R265" s="8"/>
      <c r="S265" s="23"/>
      <c r="AB265" s="15">
        <f t="shared" si="16"/>
        <v>0</v>
      </c>
      <c r="AC265" s="15">
        <f t="shared" si="17"/>
        <v>0</v>
      </c>
    </row>
    <row r="266" spans="18:29">
      <c r="R266" s="8"/>
      <c r="S266" s="23"/>
      <c r="AB266" s="15">
        <f t="shared" si="16"/>
        <v>0</v>
      </c>
      <c r="AC266" s="15">
        <f t="shared" si="17"/>
        <v>0</v>
      </c>
    </row>
    <row r="267" spans="18:29">
      <c r="R267" s="8"/>
      <c r="S267" s="23"/>
      <c r="AB267" s="15">
        <f t="shared" si="16"/>
        <v>0</v>
      </c>
      <c r="AC267" s="15">
        <f t="shared" si="17"/>
        <v>0</v>
      </c>
    </row>
    <row r="268" spans="18:29">
      <c r="R268" s="8"/>
      <c r="S268" s="23"/>
      <c r="AB268" s="15">
        <f t="shared" si="16"/>
        <v>0</v>
      </c>
      <c r="AC268" s="15">
        <f t="shared" si="17"/>
        <v>0</v>
      </c>
    </row>
    <row r="269" spans="18:29">
      <c r="R269" s="8"/>
      <c r="S269" s="23"/>
      <c r="AB269" s="15">
        <f t="shared" si="16"/>
        <v>0</v>
      </c>
      <c r="AC269" s="15">
        <f t="shared" si="17"/>
        <v>0</v>
      </c>
    </row>
    <row r="270" spans="18:29">
      <c r="R270" s="8"/>
      <c r="S270" s="23"/>
      <c r="AB270" s="15">
        <f t="shared" si="16"/>
        <v>0</v>
      </c>
      <c r="AC270" s="15">
        <f t="shared" si="17"/>
        <v>0</v>
      </c>
    </row>
    <row r="271" spans="18:29">
      <c r="R271" s="8"/>
      <c r="S271" s="23"/>
      <c r="AB271" s="15">
        <f t="shared" si="16"/>
        <v>0</v>
      </c>
      <c r="AC271" s="15">
        <f t="shared" si="17"/>
        <v>0</v>
      </c>
    </row>
    <row r="272" spans="18:29">
      <c r="R272" s="8"/>
      <c r="S272" s="23"/>
      <c r="AB272" s="15">
        <f t="shared" si="16"/>
        <v>0</v>
      </c>
      <c r="AC272" s="15">
        <f t="shared" si="17"/>
        <v>0</v>
      </c>
    </row>
    <row r="273" spans="18:29">
      <c r="R273" s="8"/>
      <c r="S273" s="23"/>
      <c r="AB273" s="15">
        <f t="shared" ref="AB273:AB336" si="18">X273</f>
        <v>0</v>
      </c>
      <c r="AC273" s="15">
        <f t="shared" ref="AC273:AC336" si="19">Y275</f>
        <v>0</v>
      </c>
    </row>
    <row r="274" spans="18:29">
      <c r="R274" s="8"/>
      <c r="S274" s="23"/>
      <c r="AB274" s="15">
        <f t="shared" si="18"/>
        <v>0</v>
      </c>
      <c r="AC274" s="15">
        <f t="shared" si="19"/>
        <v>0</v>
      </c>
    </row>
    <row r="275" spans="18:29">
      <c r="R275" s="8"/>
      <c r="S275" s="23"/>
      <c r="AB275" s="15">
        <f t="shared" si="18"/>
        <v>0</v>
      </c>
      <c r="AC275" s="15">
        <f t="shared" si="19"/>
        <v>0</v>
      </c>
    </row>
    <row r="276" spans="18:29">
      <c r="R276" s="8"/>
      <c r="S276" s="23"/>
      <c r="AB276" s="15">
        <f t="shared" si="18"/>
        <v>0</v>
      </c>
      <c r="AC276" s="15">
        <f t="shared" si="19"/>
        <v>0</v>
      </c>
    </row>
    <row r="277" spans="18:29">
      <c r="R277" s="8"/>
      <c r="S277" s="23"/>
      <c r="AB277" s="15">
        <f t="shared" si="18"/>
        <v>0</v>
      </c>
      <c r="AC277" s="15">
        <f t="shared" si="19"/>
        <v>0</v>
      </c>
    </row>
    <row r="278" spans="18:29">
      <c r="R278" s="8"/>
      <c r="S278" s="23"/>
      <c r="AB278" s="15">
        <f t="shared" si="18"/>
        <v>0</v>
      </c>
      <c r="AC278" s="15">
        <f t="shared" si="19"/>
        <v>0</v>
      </c>
    </row>
    <row r="279" spans="18:29">
      <c r="R279" s="8"/>
      <c r="S279" s="23"/>
      <c r="AB279" s="15">
        <f t="shared" si="18"/>
        <v>0</v>
      </c>
      <c r="AC279" s="15">
        <f t="shared" si="19"/>
        <v>0</v>
      </c>
    </row>
    <row r="280" spans="18:29">
      <c r="R280" s="8"/>
      <c r="S280" s="23"/>
      <c r="AB280" s="15">
        <f t="shared" si="18"/>
        <v>0</v>
      </c>
      <c r="AC280" s="15">
        <f t="shared" si="19"/>
        <v>0</v>
      </c>
    </row>
    <row r="281" spans="18:29">
      <c r="R281" s="8"/>
      <c r="S281" s="23"/>
      <c r="AB281" s="15">
        <f t="shared" si="18"/>
        <v>0</v>
      </c>
      <c r="AC281" s="15">
        <f t="shared" si="19"/>
        <v>0</v>
      </c>
    </row>
    <row r="282" spans="18:29" ht="27" customHeight="1">
      <c r="R282" s="8"/>
      <c r="S282" s="23"/>
      <c r="AB282" s="15">
        <f t="shared" si="18"/>
        <v>0</v>
      </c>
      <c r="AC282" s="15">
        <f t="shared" si="19"/>
        <v>0</v>
      </c>
    </row>
    <row r="283" spans="18:29">
      <c r="R283" s="8"/>
      <c r="S283" s="23"/>
      <c r="AB283" s="15">
        <f t="shared" si="18"/>
        <v>0</v>
      </c>
      <c r="AC283" s="15">
        <f t="shared" si="19"/>
        <v>0</v>
      </c>
    </row>
    <row r="284" spans="18:29">
      <c r="R284" s="8"/>
      <c r="S284" s="23"/>
      <c r="AB284" s="15">
        <f t="shared" si="18"/>
        <v>0</v>
      </c>
      <c r="AC284" s="15">
        <f t="shared" si="19"/>
        <v>0</v>
      </c>
    </row>
    <row r="285" spans="18:29">
      <c r="R285" s="8"/>
      <c r="S285" s="23"/>
      <c r="AB285" s="15">
        <f t="shared" si="18"/>
        <v>0</v>
      </c>
      <c r="AC285" s="15">
        <f t="shared" si="19"/>
        <v>0</v>
      </c>
    </row>
    <row r="286" spans="18:29">
      <c r="R286" s="8"/>
      <c r="S286" s="23"/>
      <c r="AB286" s="15">
        <f t="shared" si="18"/>
        <v>0</v>
      </c>
      <c r="AC286" s="15">
        <f t="shared" si="19"/>
        <v>0</v>
      </c>
    </row>
    <row r="287" spans="18:29">
      <c r="R287" s="8"/>
      <c r="S287" s="23"/>
      <c r="AB287" s="15">
        <f t="shared" si="18"/>
        <v>0</v>
      </c>
      <c r="AC287" s="15">
        <f t="shared" si="19"/>
        <v>0</v>
      </c>
    </row>
    <row r="288" spans="18:29">
      <c r="R288" s="8"/>
      <c r="S288" s="23"/>
      <c r="AB288" s="15">
        <f t="shared" si="18"/>
        <v>0</v>
      </c>
      <c r="AC288" s="15">
        <f t="shared" si="19"/>
        <v>0</v>
      </c>
    </row>
    <row r="289" spans="18:29">
      <c r="R289" s="8"/>
      <c r="S289" s="23"/>
      <c r="AB289" s="15">
        <f t="shared" si="18"/>
        <v>0</v>
      </c>
      <c r="AC289" s="15">
        <f t="shared" si="19"/>
        <v>0</v>
      </c>
    </row>
    <row r="290" spans="18:29">
      <c r="R290" s="8"/>
      <c r="S290" s="23"/>
      <c r="AB290" s="15">
        <f t="shared" si="18"/>
        <v>0</v>
      </c>
      <c r="AC290" s="15">
        <f t="shared" si="19"/>
        <v>0</v>
      </c>
    </row>
    <row r="291" spans="18:29">
      <c r="R291" s="8"/>
      <c r="S291" s="23"/>
      <c r="AB291" s="15">
        <f t="shared" si="18"/>
        <v>0</v>
      </c>
      <c r="AC291" s="15">
        <f t="shared" si="19"/>
        <v>0</v>
      </c>
    </row>
    <row r="292" spans="18:29">
      <c r="R292" s="8"/>
      <c r="S292" s="23"/>
      <c r="AB292" s="15">
        <f t="shared" si="18"/>
        <v>0</v>
      </c>
      <c r="AC292" s="15">
        <f t="shared" si="19"/>
        <v>0</v>
      </c>
    </row>
    <row r="293" spans="18:29">
      <c r="R293" s="8"/>
      <c r="S293" s="23"/>
      <c r="AB293" s="15">
        <f t="shared" si="18"/>
        <v>0</v>
      </c>
      <c r="AC293" s="15">
        <f t="shared" si="19"/>
        <v>0</v>
      </c>
    </row>
    <row r="294" spans="18:29">
      <c r="R294" s="8"/>
      <c r="S294" s="23"/>
      <c r="AB294" s="15">
        <f t="shared" si="18"/>
        <v>0</v>
      </c>
      <c r="AC294" s="15">
        <f t="shared" si="19"/>
        <v>0</v>
      </c>
    </row>
    <row r="295" spans="18:29">
      <c r="R295" s="8"/>
      <c r="S295" s="23"/>
      <c r="AB295" s="15">
        <f t="shared" si="18"/>
        <v>0</v>
      </c>
      <c r="AC295" s="15">
        <f t="shared" si="19"/>
        <v>0</v>
      </c>
    </row>
    <row r="296" spans="18:29">
      <c r="R296" s="8"/>
      <c r="S296" s="23"/>
      <c r="AB296" s="15">
        <f t="shared" si="18"/>
        <v>0</v>
      </c>
      <c r="AC296" s="15">
        <f t="shared" si="19"/>
        <v>0</v>
      </c>
    </row>
    <row r="297" spans="18:29">
      <c r="R297" s="8"/>
      <c r="S297" s="23"/>
      <c r="AB297" s="15">
        <f t="shared" si="18"/>
        <v>0</v>
      </c>
      <c r="AC297" s="15">
        <f t="shared" si="19"/>
        <v>0</v>
      </c>
    </row>
    <row r="298" spans="18:29">
      <c r="R298" s="8"/>
      <c r="S298" s="23"/>
      <c r="AB298" s="15">
        <f t="shared" si="18"/>
        <v>0</v>
      </c>
      <c r="AC298" s="15">
        <f t="shared" si="19"/>
        <v>0</v>
      </c>
    </row>
    <row r="299" spans="18:29">
      <c r="R299" s="8"/>
      <c r="S299" s="23"/>
      <c r="AB299" s="15">
        <f t="shared" si="18"/>
        <v>0</v>
      </c>
      <c r="AC299" s="15">
        <f t="shared" si="19"/>
        <v>0</v>
      </c>
    </row>
    <row r="300" spans="18:29">
      <c r="R300" s="8"/>
      <c r="S300" s="23"/>
      <c r="AB300" s="15">
        <f t="shared" si="18"/>
        <v>0</v>
      </c>
      <c r="AC300" s="15">
        <f t="shared" si="19"/>
        <v>0</v>
      </c>
    </row>
    <row r="301" spans="18:29">
      <c r="R301" s="8"/>
      <c r="S301" s="23"/>
      <c r="AB301" s="15">
        <f t="shared" si="18"/>
        <v>0</v>
      </c>
      <c r="AC301" s="15">
        <f t="shared" si="19"/>
        <v>0</v>
      </c>
    </row>
    <row r="302" spans="18:29">
      <c r="R302" s="8"/>
      <c r="S302" s="23"/>
      <c r="AB302" s="15">
        <f t="shared" si="18"/>
        <v>0</v>
      </c>
      <c r="AC302" s="15">
        <f t="shared" si="19"/>
        <v>0</v>
      </c>
    </row>
    <row r="303" spans="18:29">
      <c r="R303" s="8"/>
      <c r="S303" s="23"/>
      <c r="AB303" s="15">
        <f t="shared" si="18"/>
        <v>0</v>
      </c>
      <c r="AC303" s="15">
        <f t="shared" si="19"/>
        <v>0</v>
      </c>
    </row>
    <row r="304" spans="18:29">
      <c r="R304" s="8"/>
      <c r="S304" s="23"/>
      <c r="AB304" s="15">
        <f t="shared" si="18"/>
        <v>0</v>
      </c>
      <c r="AC304" s="15">
        <f t="shared" si="19"/>
        <v>0</v>
      </c>
    </row>
    <row r="305" spans="18:29">
      <c r="R305" s="8"/>
      <c r="S305" s="23"/>
      <c r="AB305" s="15">
        <f t="shared" si="18"/>
        <v>0</v>
      </c>
      <c r="AC305" s="15">
        <f t="shared" si="19"/>
        <v>0</v>
      </c>
    </row>
    <row r="306" spans="18:29">
      <c r="R306" s="8"/>
      <c r="S306" s="23"/>
      <c r="AB306" s="15">
        <f t="shared" si="18"/>
        <v>0</v>
      </c>
      <c r="AC306" s="15">
        <f t="shared" si="19"/>
        <v>0</v>
      </c>
    </row>
    <row r="307" spans="18:29">
      <c r="R307" s="8"/>
      <c r="S307" s="23"/>
      <c r="AB307" s="15">
        <f t="shared" si="18"/>
        <v>0</v>
      </c>
      <c r="AC307" s="15">
        <f t="shared" si="19"/>
        <v>0</v>
      </c>
    </row>
    <row r="308" spans="18:29">
      <c r="R308" s="8"/>
      <c r="S308" s="23"/>
      <c r="AB308" s="15">
        <f t="shared" si="18"/>
        <v>0</v>
      </c>
      <c r="AC308" s="15">
        <f t="shared" si="19"/>
        <v>0</v>
      </c>
    </row>
    <row r="309" spans="18:29">
      <c r="R309" s="8"/>
      <c r="S309" s="23"/>
      <c r="AB309" s="15">
        <f t="shared" si="18"/>
        <v>0</v>
      </c>
      <c r="AC309" s="15">
        <f t="shared" si="19"/>
        <v>0</v>
      </c>
    </row>
    <row r="310" spans="18:29">
      <c r="R310" s="8"/>
      <c r="S310" s="23"/>
      <c r="AB310" s="15">
        <f t="shared" si="18"/>
        <v>0</v>
      </c>
      <c r="AC310" s="15">
        <f t="shared" si="19"/>
        <v>0</v>
      </c>
    </row>
    <row r="311" spans="18:29">
      <c r="R311" s="8"/>
      <c r="S311" s="23"/>
      <c r="AB311" s="15">
        <f t="shared" si="18"/>
        <v>0</v>
      </c>
      <c r="AC311" s="15">
        <f t="shared" si="19"/>
        <v>0</v>
      </c>
    </row>
    <row r="312" spans="18:29">
      <c r="R312" s="8"/>
      <c r="S312" s="23"/>
      <c r="AB312" s="15">
        <f t="shared" si="18"/>
        <v>0</v>
      </c>
      <c r="AC312" s="15">
        <f t="shared" si="19"/>
        <v>0</v>
      </c>
    </row>
    <row r="313" spans="18:29">
      <c r="R313" s="8"/>
      <c r="S313" s="23"/>
      <c r="AB313" s="15">
        <f t="shared" si="18"/>
        <v>0</v>
      </c>
      <c r="AC313" s="15">
        <f t="shared" si="19"/>
        <v>0</v>
      </c>
    </row>
    <row r="314" spans="18:29">
      <c r="R314" s="8"/>
      <c r="S314" s="23"/>
      <c r="AB314" s="15">
        <f t="shared" si="18"/>
        <v>0</v>
      </c>
      <c r="AC314" s="15">
        <f t="shared" si="19"/>
        <v>0</v>
      </c>
    </row>
    <row r="315" spans="18:29">
      <c r="R315" s="8"/>
      <c r="S315" s="23"/>
      <c r="AB315" s="15">
        <f t="shared" si="18"/>
        <v>0</v>
      </c>
      <c r="AC315" s="15">
        <f t="shared" si="19"/>
        <v>0</v>
      </c>
    </row>
    <row r="316" spans="18:29">
      <c r="R316" s="8"/>
      <c r="S316" s="23"/>
      <c r="AB316" s="15">
        <f t="shared" si="18"/>
        <v>0</v>
      </c>
      <c r="AC316" s="15">
        <f t="shared" si="19"/>
        <v>0</v>
      </c>
    </row>
    <row r="317" spans="18:29">
      <c r="R317" s="8"/>
      <c r="S317" s="23"/>
      <c r="AB317" s="15">
        <f t="shared" si="18"/>
        <v>0</v>
      </c>
      <c r="AC317" s="15">
        <f t="shared" si="19"/>
        <v>0</v>
      </c>
    </row>
    <row r="318" spans="18:29">
      <c r="R318" s="8"/>
      <c r="S318" s="23"/>
      <c r="AB318" s="15">
        <f t="shared" si="18"/>
        <v>0</v>
      </c>
      <c r="AC318" s="15">
        <f t="shared" si="19"/>
        <v>0</v>
      </c>
    </row>
    <row r="319" spans="18:29">
      <c r="R319" s="8"/>
      <c r="S319" s="23"/>
      <c r="AB319" s="15">
        <f t="shared" si="18"/>
        <v>0</v>
      </c>
      <c r="AC319" s="15">
        <f t="shared" si="19"/>
        <v>0</v>
      </c>
    </row>
    <row r="320" spans="18:29">
      <c r="R320" s="8"/>
      <c r="S320" s="23"/>
      <c r="AB320" s="15">
        <f t="shared" si="18"/>
        <v>0</v>
      </c>
      <c r="AC320" s="15">
        <f t="shared" si="19"/>
        <v>0</v>
      </c>
    </row>
    <row r="321" spans="18:29">
      <c r="R321" s="8"/>
      <c r="S321" s="23"/>
      <c r="AB321" s="15">
        <f t="shared" si="18"/>
        <v>0</v>
      </c>
      <c r="AC321" s="15">
        <f t="shared" si="19"/>
        <v>0</v>
      </c>
    </row>
    <row r="322" spans="18:29">
      <c r="R322" s="8"/>
      <c r="S322" s="23"/>
      <c r="AB322" s="15">
        <f t="shared" si="18"/>
        <v>0</v>
      </c>
      <c r="AC322" s="15">
        <f t="shared" si="19"/>
        <v>0</v>
      </c>
    </row>
    <row r="323" spans="18:29">
      <c r="R323" s="8"/>
      <c r="S323" s="23"/>
      <c r="AB323" s="15">
        <f t="shared" si="18"/>
        <v>0</v>
      </c>
      <c r="AC323" s="15">
        <f t="shared" si="19"/>
        <v>0</v>
      </c>
    </row>
    <row r="324" spans="18:29">
      <c r="R324" s="8"/>
      <c r="S324" s="23"/>
      <c r="AB324" s="15">
        <f t="shared" si="18"/>
        <v>0</v>
      </c>
      <c r="AC324" s="15">
        <f t="shared" si="19"/>
        <v>0</v>
      </c>
    </row>
    <row r="325" spans="18:29">
      <c r="R325" s="8"/>
      <c r="S325" s="23"/>
      <c r="AB325" s="15">
        <f t="shared" si="18"/>
        <v>0</v>
      </c>
      <c r="AC325" s="15">
        <f t="shared" si="19"/>
        <v>0</v>
      </c>
    </row>
    <row r="326" spans="18:29">
      <c r="R326" s="8"/>
      <c r="S326" s="23"/>
      <c r="AB326" s="15">
        <f t="shared" si="18"/>
        <v>0</v>
      </c>
      <c r="AC326" s="15">
        <f t="shared" si="19"/>
        <v>0</v>
      </c>
    </row>
    <row r="327" spans="18:29">
      <c r="R327" s="8"/>
      <c r="S327" s="23"/>
      <c r="AB327" s="15">
        <f t="shared" si="18"/>
        <v>0</v>
      </c>
      <c r="AC327" s="15">
        <f t="shared" si="19"/>
        <v>0</v>
      </c>
    </row>
    <row r="328" spans="18:29">
      <c r="R328" s="8"/>
      <c r="S328" s="23"/>
      <c r="AB328" s="15">
        <f t="shared" si="18"/>
        <v>0</v>
      </c>
      <c r="AC328" s="15">
        <f t="shared" si="19"/>
        <v>0</v>
      </c>
    </row>
    <row r="329" spans="18:29">
      <c r="R329" s="8"/>
      <c r="S329" s="23"/>
      <c r="AB329" s="15">
        <f t="shared" si="18"/>
        <v>0</v>
      </c>
      <c r="AC329" s="15">
        <f t="shared" si="19"/>
        <v>0</v>
      </c>
    </row>
    <row r="330" spans="18:29">
      <c r="R330" s="8"/>
      <c r="S330" s="23"/>
      <c r="AB330" s="15">
        <f t="shared" si="18"/>
        <v>0</v>
      </c>
      <c r="AC330" s="15">
        <f t="shared" si="19"/>
        <v>0</v>
      </c>
    </row>
    <row r="331" spans="18:29">
      <c r="R331" s="8"/>
      <c r="S331" s="23"/>
      <c r="AB331" s="15">
        <f t="shared" si="18"/>
        <v>0</v>
      </c>
      <c r="AC331" s="15">
        <f t="shared" si="19"/>
        <v>0</v>
      </c>
    </row>
    <row r="332" spans="18:29">
      <c r="R332" s="8"/>
      <c r="S332" s="23"/>
      <c r="AB332" s="15">
        <f t="shared" si="18"/>
        <v>0</v>
      </c>
      <c r="AC332" s="15">
        <f t="shared" si="19"/>
        <v>0</v>
      </c>
    </row>
    <row r="333" spans="18:29">
      <c r="R333" s="8"/>
      <c r="S333" s="23"/>
      <c r="AB333" s="15">
        <f t="shared" si="18"/>
        <v>0</v>
      </c>
      <c r="AC333" s="15">
        <f t="shared" si="19"/>
        <v>0</v>
      </c>
    </row>
    <row r="334" spans="18:29">
      <c r="R334" s="8"/>
      <c r="S334" s="23"/>
      <c r="AB334" s="15">
        <f t="shared" si="18"/>
        <v>0</v>
      </c>
      <c r="AC334" s="15">
        <f t="shared" si="19"/>
        <v>0</v>
      </c>
    </row>
    <row r="335" spans="18:29">
      <c r="R335" s="8"/>
      <c r="S335" s="23"/>
      <c r="AB335" s="15">
        <f t="shared" si="18"/>
        <v>0</v>
      </c>
      <c r="AC335" s="15">
        <f t="shared" si="19"/>
        <v>0</v>
      </c>
    </row>
    <row r="336" spans="18:29">
      <c r="R336" s="8"/>
      <c r="S336" s="23"/>
      <c r="AB336" s="15">
        <f t="shared" si="18"/>
        <v>0</v>
      </c>
      <c r="AC336" s="15">
        <f t="shared" si="19"/>
        <v>0</v>
      </c>
    </row>
    <row r="337" spans="18:30">
      <c r="R337" s="8"/>
      <c r="S337" s="23"/>
      <c r="AB337" s="15">
        <f t="shared" ref="AB337:AB400" si="20">X337</f>
        <v>0</v>
      </c>
      <c r="AC337" s="15">
        <f t="shared" ref="AC337:AC400" si="21">Y339</f>
        <v>0</v>
      </c>
    </row>
    <row r="338" spans="18:30">
      <c r="R338" s="8"/>
      <c r="S338" s="23"/>
      <c r="AB338" s="15">
        <f t="shared" si="20"/>
        <v>0</v>
      </c>
      <c r="AC338" s="15">
        <f t="shared" si="21"/>
        <v>0</v>
      </c>
    </row>
    <row r="339" spans="18:30">
      <c r="R339" s="8"/>
      <c r="S339" s="23"/>
      <c r="AB339" s="15">
        <f t="shared" si="20"/>
        <v>0</v>
      </c>
      <c r="AC339" s="15">
        <f t="shared" si="21"/>
        <v>0</v>
      </c>
    </row>
    <row r="340" spans="18:30">
      <c r="R340" s="8"/>
      <c r="S340" s="23"/>
      <c r="AB340" s="15">
        <f t="shared" si="20"/>
        <v>0</v>
      </c>
      <c r="AC340" s="15">
        <f t="shared" si="21"/>
        <v>0</v>
      </c>
    </row>
    <row r="341" spans="18:30">
      <c r="R341" s="8"/>
      <c r="S341" s="23"/>
      <c r="AB341" s="15">
        <f t="shared" si="20"/>
        <v>0</v>
      </c>
      <c r="AC341" s="15">
        <f t="shared" si="21"/>
        <v>0</v>
      </c>
      <c r="AD341" s="26"/>
    </row>
    <row r="342" spans="18:30">
      <c r="S342" s="23"/>
      <c r="AB342" s="15">
        <f t="shared" si="20"/>
        <v>0</v>
      </c>
      <c r="AC342" s="15">
        <f t="shared" si="21"/>
        <v>0</v>
      </c>
    </row>
    <row r="343" spans="18:30">
      <c r="S343" s="23"/>
      <c r="V343" s="1"/>
      <c r="AB343" s="15">
        <f t="shared" si="20"/>
        <v>0</v>
      </c>
      <c r="AC343" s="15">
        <f t="shared" si="21"/>
        <v>0</v>
      </c>
    </row>
    <row r="344" spans="18:30">
      <c r="R344" s="28"/>
      <c r="S344" s="23"/>
      <c r="V344" s="1"/>
      <c r="AB344" s="15">
        <f t="shared" si="20"/>
        <v>0</v>
      </c>
      <c r="AC344" s="15">
        <f t="shared" si="21"/>
        <v>0</v>
      </c>
    </row>
    <row r="345" spans="18:30">
      <c r="R345" s="8"/>
      <c r="S345" s="23"/>
      <c r="V345" s="1"/>
      <c r="AB345" s="15">
        <f t="shared" si="20"/>
        <v>0</v>
      </c>
      <c r="AC345" s="15">
        <f t="shared" si="21"/>
        <v>0</v>
      </c>
    </row>
    <row r="346" spans="18:30">
      <c r="S346" s="23"/>
      <c r="V346" s="1"/>
      <c r="AB346" s="15">
        <f t="shared" si="20"/>
        <v>0</v>
      </c>
      <c r="AC346" s="15">
        <f t="shared" si="21"/>
        <v>0</v>
      </c>
    </row>
    <row r="347" spans="18:30">
      <c r="S347" s="23"/>
      <c r="V347" s="1"/>
      <c r="AB347" s="15">
        <f t="shared" si="20"/>
        <v>0</v>
      </c>
      <c r="AC347" s="15">
        <f t="shared" si="21"/>
        <v>0</v>
      </c>
    </row>
    <row r="348" spans="18:30">
      <c r="S348" s="23"/>
      <c r="V348" s="1"/>
      <c r="AB348" s="15">
        <f t="shared" si="20"/>
        <v>0</v>
      </c>
      <c r="AC348" s="15">
        <f t="shared" si="21"/>
        <v>0</v>
      </c>
    </row>
    <row r="349" spans="18:30">
      <c r="S349" s="23"/>
      <c r="V349" s="1"/>
      <c r="AB349" s="15">
        <f t="shared" si="20"/>
        <v>0</v>
      </c>
      <c r="AC349" s="15">
        <f t="shared" si="21"/>
        <v>0</v>
      </c>
    </row>
    <row r="350" spans="18:30">
      <c r="S350" s="23"/>
      <c r="V350" s="1"/>
      <c r="AB350" s="15">
        <f t="shared" si="20"/>
        <v>0</v>
      </c>
      <c r="AC350" s="15">
        <f t="shared" si="21"/>
        <v>0</v>
      </c>
    </row>
    <row r="351" spans="18:30">
      <c r="S351" s="23"/>
      <c r="V351" s="1"/>
      <c r="AB351" s="15">
        <f t="shared" si="20"/>
        <v>0</v>
      </c>
      <c r="AC351" s="15">
        <f t="shared" si="21"/>
        <v>0</v>
      </c>
    </row>
    <row r="352" spans="18:30">
      <c r="S352" s="23"/>
      <c r="V352" s="1"/>
      <c r="AB352" s="15">
        <f t="shared" si="20"/>
        <v>0</v>
      </c>
      <c r="AC352" s="15">
        <f t="shared" si="21"/>
        <v>0</v>
      </c>
    </row>
    <row r="353" spans="18:29">
      <c r="S353" s="23"/>
      <c r="V353" s="1"/>
      <c r="AB353" s="15">
        <f t="shared" si="20"/>
        <v>0</v>
      </c>
      <c r="AC353" s="15">
        <f t="shared" si="21"/>
        <v>0</v>
      </c>
    </row>
    <row r="354" spans="18:29">
      <c r="S354" s="23"/>
      <c r="V354" s="1"/>
      <c r="AB354" s="15">
        <f t="shared" si="20"/>
        <v>0</v>
      </c>
      <c r="AC354" s="15">
        <f t="shared" si="21"/>
        <v>0</v>
      </c>
    </row>
    <row r="355" spans="18:29">
      <c r="S355" s="23"/>
      <c r="V355" s="1"/>
      <c r="AB355" s="15">
        <f t="shared" si="20"/>
        <v>0</v>
      </c>
      <c r="AC355" s="15">
        <f t="shared" si="21"/>
        <v>0</v>
      </c>
    </row>
    <row r="356" spans="18:29">
      <c r="S356" s="23"/>
      <c r="V356" s="1"/>
      <c r="AB356" s="15">
        <f t="shared" si="20"/>
        <v>0</v>
      </c>
      <c r="AC356" s="15">
        <f t="shared" si="21"/>
        <v>0</v>
      </c>
    </row>
    <row r="357" spans="18:29">
      <c r="S357" s="23"/>
      <c r="V357" s="1"/>
      <c r="AB357" s="15">
        <f t="shared" si="20"/>
        <v>0</v>
      </c>
      <c r="AC357" s="15">
        <f t="shared" si="21"/>
        <v>0</v>
      </c>
    </row>
    <row r="358" spans="18:29">
      <c r="S358" s="23"/>
      <c r="V358" s="1"/>
      <c r="AB358" s="15">
        <f t="shared" si="20"/>
        <v>0</v>
      </c>
      <c r="AC358" s="15">
        <f t="shared" si="21"/>
        <v>0</v>
      </c>
    </row>
    <row r="359" spans="18:29">
      <c r="S359" s="23"/>
      <c r="V359" s="1"/>
      <c r="AB359" s="15">
        <f t="shared" si="20"/>
        <v>0</v>
      </c>
      <c r="AC359" s="15">
        <f t="shared" si="21"/>
        <v>0</v>
      </c>
    </row>
    <row r="360" spans="18:29">
      <c r="S360" s="23"/>
      <c r="V360" s="1"/>
      <c r="AB360" s="15">
        <f t="shared" si="20"/>
        <v>0</v>
      </c>
      <c r="AC360" s="15">
        <f t="shared" si="21"/>
        <v>0</v>
      </c>
    </row>
    <row r="361" spans="18:29">
      <c r="S361" s="23"/>
      <c r="V361" s="1"/>
      <c r="AB361" s="15">
        <f t="shared" si="20"/>
        <v>0</v>
      </c>
      <c r="AC361" s="15">
        <f t="shared" si="21"/>
        <v>0</v>
      </c>
    </row>
    <row r="362" spans="18:29">
      <c r="S362" s="23"/>
      <c r="V362" s="1"/>
      <c r="AB362" s="15">
        <f t="shared" si="20"/>
        <v>0</v>
      </c>
      <c r="AC362" s="15">
        <f t="shared" si="21"/>
        <v>0</v>
      </c>
    </row>
    <row r="363" spans="18:29">
      <c r="S363" s="23"/>
      <c r="V363" s="1"/>
      <c r="AB363" s="15">
        <f t="shared" si="20"/>
        <v>0</v>
      </c>
      <c r="AC363" s="15">
        <f t="shared" si="21"/>
        <v>0</v>
      </c>
    </row>
    <row r="364" spans="18:29">
      <c r="S364" s="23"/>
      <c r="V364" s="1"/>
      <c r="AB364" s="15">
        <f t="shared" si="20"/>
        <v>0</v>
      </c>
      <c r="AC364" s="15">
        <f t="shared" si="21"/>
        <v>0</v>
      </c>
    </row>
    <row r="365" spans="18:29">
      <c r="S365" s="23"/>
      <c r="V365" s="1"/>
      <c r="AB365" s="15">
        <f t="shared" si="20"/>
        <v>0</v>
      </c>
      <c r="AC365" s="15">
        <f t="shared" si="21"/>
        <v>0</v>
      </c>
    </row>
    <row r="366" spans="18:29">
      <c r="S366" s="23"/>
      <c r="V366" s="1"/>
      <c r="AB366" s="15">
        <f t="shared" si="20"/>
        <v>0</v>
      </c>
      <c r="AC366" s="15">
        <f t="shared" si="21"/>
        <v>0</v>
      </c>
    </row>
    <row r="367" spans="18:29">
      <c r="R367" s="8"/>
      <c r="S367" s="23"/>
      <c r="V367" s="1"/>
      <c r="AB367" s="15">
        <f t="shared" si="20"/>
        <v>0</v>
      </c>
      <c r="AC367" s="15">
        <f t="shared" si="21"/>
        <v>0</v>
      </c>
    </row>
    <row r="368" spans="18:29">
      <c r="S368" s="23"/>
      <c r="V368" s="1"/>
      <c r="AB368" s="15">
        <f t="shared" si="20"/>
        <v>0</v>
      </c>
      <c r="AC368" s="15">
        <f t="shared" si="21"/>
        <v>0</v>
      </c>
    </row>
    <row r="369" spans="18:29">
      <c r="S369" s="23"/>
      <c r="V369" s="1"/>
      <c r="AB369" s="15">
        <f t="shared" si="20"/>
        <v>0</v>
      </c>
      <c r="AC369" s="15">
        <f t="shared" si="21"/>
        <v>0</v>
      </c>
    </row>
    <row r="370" spans="18:29">
      <c r="S370" s="23"/>
      <c r="V370" s="1"/>
      <c r="AB370" s="15">
        <f t="shared" si="20"/>
        <v>0</v>
      </c>
      <c r="AC370" s="15">
        <f t="shared" si="21"/>
        <v>0</v>
      </c>
    </row>
    <row r="371" spans="18:29">
      <c r="S371" s="23"/>
      <c r="V371" s="1"/>
      <c r="AB371" s="15">
        <f t="shared" si="20"/>
        <v>0</v>
      </c>
      <c r="AC371" s="15">
        <f t="shared" si="21"/>
        <v>0</v>
      </c>
    </row>
    <row r="372" spans="18:29">
      <c r="R372" s="8"/>
      <c r="S372" s="23"/>
      <c r="V372" s="1"/>
      <c r="AB372" s="15">
        <f t="shared" si="20"/>
        <v>0</v>
      </c>
      <c r="AC372" s="15">
        <f t="shared" si="21"/>
        <v>0</v>
      </c>
    </row>
    <row r="373" spans="18:29">
      <c r="S373" s="23"/>
      <c r="V373" s="1"/>
      <c r="AB373" s="15">
        <f t="shared" si="20"/>
        <v>0</v>
      </c>
      <c r="AC373" s="15">
        <f t="shared" si="21"/>
        <v>0</v>
      </c>
    </row>
    <row r="374" spans="18:29">
      <c r="R374" s="8"/>
      <c r="S374" s="23"/>
      <c r="V374" s="1"/>
      <c r="AB374" s="15">
        <f t="shared" si="20"/>
        <v>0</v>
      </c>
      <c r="AC374" s="15">
        <f t="shared" si="21"/>
        <v>0</v>
      </c>
    </row>
    <row r="375" spans="18:29">
      <c r="R375" s="8"/>
      <c r="S375" s="23"/>
      <c r="V375" s="1"/>
      <c r="AB375" s="15">
        <f t="shared" si="20"/>
        <v>0</v>
      </c>
      <c r="AC375" s="15">
        <f t="shared" si="21"/>
        <v>0</v>
      </c>
    </row>
    <row r="376" spans="18:29">
      <c r="S376" s="23"/>
      <c r="V376" s="1"/>
      <c r="AB376" s="15">
        <f t="shared" si="20"/>
        <v>0</v>
      </c>
      <c r="AC376" s="15">
        <f t="shared" si="21"/>
        <v>0</v>
      </c>
    </row>
    <row r="377" spans="18:29">
      <c r="R377" s="8"/>
      <c r="S377" s="23"/>
      <c r="V377" s="1"/>
      <c r="AB377" s="15">
        <f t="shared" si="20"/>
        <v>0</v>
      </c>
      <c r="AC377" s="15">
        <f t="shared" si="21"/>
        <v>0</v>
      </c>
    </row>
    <row r="378" spans="18:29">
      <c r="R378" s="8"/>
      <c r="S378" s="23"/>
      <c r="V378" s="1"/>
      <c r="AB378" s="15">
        <f t="shared" si="20"/>
        <v>0</v>
      </c>
      <c r="AC378" s="15">
        <f t="shared" si="21"/>
        <v>0</v>
      </c>
    </row>
    <row r="379" spans="18:29">
      <c r="S379" s="23"/>
      <c r="V379" s="1"/>
      <c r="AB379" s="15">
        <f t="shared" si="20"/>
        <v>0</v>
      </c>
      <c r="AC379" s="15">
        <f t="shared" si="21"/>
        <v>0</v>
      </c>
    </row>
    <row r="380" spans="18:29">
      <c r="S380" s="23"/>
      <c r="V380" s="1"/>
      <c r="AB380" s="15">
        <f t="shared" si="20"/>
        <v>0</v>
      </c>
      <c r="AC380" s="15">
        <f t="shared" si="21"/>
        <v>0</v>
      </c>
    </row>
    <row r="381" spans="18:29">
      <c r="S381" s="23"/>
      <c r="V381" s="1"/>
      <c r="AB381" s="15">
        <f t="shared" si="20"/>
        <v>0</v>
      </c>
      <c r="AC381" s="15">
        <f t="shared" si="21"/>
        <v>0</v>
      </c>
    </row>
    <row r="382" spans="18:29">
      <c r="S382" s="23"/>
      <c r="V382" s="1"/>
      <c r="AB382" s="15">
        <f t="shared" si="20"/>
        <v>0</v>
      </c>
      <c r="AC382" s="15">
        <f t="shared" si="21"/>
        <v>0</v>
      </c>
    </row>
    <row r="383" spans="18:29">
      <c r="S383" s="23"/>
      <c r="V383" s="1"/>
      <c r="AB383" s="15">
        <f t="shared" si="20"/>
        <v>0</v>
      </c>
      <c r="AC383" s="15">
        <f t="shared" si="21"/>
        <v>0</v>
      </c>
    </row>
    <row r="384" spans="18:29">
      <c r="R384" s="8"/>
      <c r="S384" s="23"/>
      <c r="V384" s="1"/>
      <c r="AB384" s="15">
        <f t="shared" si="20"/>
        <v>0</v>
      </c>
      <c r="AC384" s="15">
        <f t="shared" si="21"/>
        <v>0</v>
      </c>
    </row>
    <row r="385" spans="18:29">
      <c r="S385" s="23"/>
      <c r="V385" s="1"/>
      <c r="AB385" s="15">
        <f t="shared" si="20"/>
        <v>0</v>
      </c>
      <c r="AC385" s="15">
        <f t="shared" si="21"/>
        <v>0</v>
      </c>
    </row>
    <row r="386" spans="18:29">
      <c r="S386" s="23"/>
      <c r="V386" s="1"/>
      <c r="AB386" s="15">
        <f t="shared" si="20"/>
        <v>0</v>
      </c>
      <c r="AC386" s="15">
        <f t="shared" si="21"/>
        <v>0</v>
      </c>
    </row>
    <row r="387" spans="18:29">
      <c r="S387" s="23"/>
      <c r="V387" s="1"/>
      <c r="AB387" s="15">
        <f t="shared" si="20"/>
        <v>0</v>
      </c>
      <c r="AC387" s="15">
        <f t="shared" si="21"/>
        <v>0</v>
      </c>
    </row>
    <row r="388" spans="18:29">
      <c r="S388" s="23"/>
      <c r="V388" s="1"/>
      <c r="AB388" s="15">
        <f t="shared" si="20"/>
        <v>0</v>
      </c>
      <c r="AC388" s="15">
        <f t="shared" si="21"/>
        <v>0</v>
      </c>
    </row>
    <row r="389" spans="18:29">
      <c r="S389" s="23"/>
      <c r="V389" s="1"/>
      <c r="AB389" s="15">
        <f t="shared" si="20"/>
        <v>0</v>
      </c>
      <c r="AC389" s="15">
        <f t="shared" si="21"/>
        <v>0</v>
      </c>
    </row>
    <row r="390" spans="18:29">
      <c r="S390" s="23"/>
      <c r="V390" s="1"/>
      <c r="AB390" s="15">
        <f t="shared" si="20"/>
        <v>0</v>
      </c>
      <c r="AC390" s="15">
        <f t="shared" si="21"/>
        <v>0</v>
      </c>
    </row>
    <row r="391" spans="18:29">
      <c r="S391" s="23"/>
      <c r="V391" s="1"/>
      <c r="AB391" s="15">
        <f t="shared" si="20"/>
        <v>0</v>
      </c>
      <c r="AC391" s="15">
        <f t="shared" si="21"/>
        <v>0</v>
      </c>
    </row>
    <row r="392" spans="18:29">
      <c r="S392" s="23"/>
      <c r="V392" s="1"/>
      <c r="AB392" s="15">
        <f t="shared" si="20"/>
        <v>0</v>
      </c>
      <c r="AC392" s="15">
        <f t="shared" si="21"/>
        <v>0</v>
      </c>
    </row>
    <row r="393" spans="18:29">
      <c r="S393" s="23"/>
      <c r="V393" s="1"/>
      <c r="AB393" s="15">
        <f t="shared" si="20"/>
        <v>0</v>
      </c>
      <c r="AC393" s="15">
        <f t="shared" si="21"/>
        <v>0</v>
      </c>
    </row>
    <row r="394" spans="18:29">
      <c r="R394" s="8"/>
      <c r="S394" s="23"/>
      <c r="V394" s="1"/>
      <c r="AB394" s="15">
        <f t="shared" si="20"/>
        <v>0</v>
      </c>
      <c r="AC394" s="15">
        <f t="shared" si="21"/>
        <v>0</v>
      </c>
    </row>
    <row r="395" spans="18:29">
      <c r="R395" s="8"/>
      <c r="S395" s="23"/>
      <c r="V395" s="1"/>
      <c r="AB395" s="15">
        <f t="shared" si="20"/>
        <v>0</v>
      </c>
      <c r="AC395" s="15">
        <f t="shared" si="21"/>
        <v>0</v>
      </c>
    </row>
    <row r="396" spans="18:29">
      <c r="R396" s="8"/>
      <c r="S396" s="23"/>
      <c r="V396" s="1"/>
      <c r="AB396" s="15">
        <f t="shared" si="20"/>
        <v>0</v>
      </c>
      <c r="AC396" s="15">
        <f t="shared" si="21"/>
        <v>0</v>
      </c>
    </row>
    <row r="397" spans="18:29">
      <c r="R397" s="8"/>
      <c r="S397" s="23"/>
      <c r="V397" s="1"/>
      <c r="AB397" s="15">
        <f t="shared" si="20"/>
        <v>0</v>
      </c>
      <c r="AC397" s="15">
        <f t="shared" si="21"/>
        <v>0</v>
      </c>
    </row>
    <row r="398" spans="18:29">
      <c r="S398" s="23"/>
      <c r="V398" s="1"/>
      <c r="AB398" s="15">
        <f t="shared" si="20"/>
        <v>0</v>
      </c>
      <c r="AC398" s="15">
        <f t="shared" si="21"/>
        <v>0</v>
      </c>
    </row>
    <row r="399" spans="18:29">
      <c r="S399" s="23"/>
      <c r="V399" s="1"/>
      <c r="AB399" s="15">
        <f t="shared" si="20"/>
        <v>0</v>
      </c>
      <c r="AC399" s="15">
        <f t="shared" si="21"/>
        <v>0</v>
      </c>
    </row>
    <row r="400" spans="18:29">
      <c r="R400" s="8"/>
      <c r="S400" s="23"/>
      <c r="V400" s="1"/>
      <c r="AB400" s="15">
        <f t="shared" si="20"/>
        <v>0</v>
      </c>
      <c r="AC400" s="15">
        <f t="shared" si="21"/>
        <v>0</v>
      </c>
    </row>
    <row r="401" spans="18:29">
      <c r="R401" s="8"/>
      <c r="S401" s="23"/>
      <c r="V401" s="1"/>
      <c r="AB401" s="15">
        <f t="shared" ref="AB401:AB464" si="22">X401</f>
        <v>0</v>
      </c>
      <c r="AC401" s="15">
        <f t="shared" ref="AC401:AC464" si="23">Y403</f>
        <v>0</v>
      </c>
    </row>
    <row r="402" spans="18:29">
      <c r="R402" s="8"/>
      <c r="S402" s="23"/>
      <c r="V402" s="1"/>
      <c r="AB402" s="15">
        <f t="shared" si="22"/>
        <v>0</v>
      </c>
      <c r="AC402" s="15">
        <f t="shared" si="23"/>
        <v>0</v>
      </c>
    </row>
    <row r="403" spans="18:29">
      <c r="S403" s="23"/>
      <c r="V403" s="1"/>
      <c r="AB403" s="15">
        <f t="shared" si="22"/>
        <v>0</v>
      </c>
      <c r="AC403" s="15">
        <f t="shared" si="23"/>
        <v>0</v>
      </c>
    </row>
    <row r="404" spans="18:29">
      <c r="R404" s="8"/>
      <c r="S404" s="23"/>
      <c r="V404" s="1"/>
      <c r="AB404" s="15">
        <f t="shared" si="22"/>
        <v>0</v>
      </c>
      <c r="AC404" s="15">
        <f t="shared" si="23"/>
        <v>0</v>
      </c>
    </row>
    <row r="405" spans="18:29">
      <c r="S405" s="23"/>
      <c r="V405" s="1"/>
      <c r="AB405" s="15">
        <f t="shared" si="22"/>
        <v>0</v>
      </c>
      <c r="AC405" s="15">
        <f t="shared" si="23"/>
        <v>0</v>
      </c>
    </row>
    <row r="406" spans="18:29">
      <c r="S406" s="23"/>
      <c r="V406" s="1"/>
      <c r="AB406" s="15">
        <f t="shared" si="22"/>
        <v>0</v>
      </c>
      <c r="AC406" s="15">
        <f t="shared" si="23"/>
        <v>0</v>
      </c>
    </row>
    <row r="407" spans="18:29">
      <c r="R407" s="8"/>
      <c r="S407" s="23"/>
      <c r="V407" s="1"/>
      <c r="AB407" s="15">
        <f t="shared" si="22"/>
        <v>0</v>
      </c>
      <c r="AC407" s="15">
        <f t="shared" si="23"/>
        <v>0</v>
      </c>
    </row>
    <row r="408" spans="18:29">
      <c r="R408" s="8"/>
      <c r="S408" s="23"/>
      <c r="V408" s="1"/>
      <c r="AB408" s="15">
        <f t="shared" si="22"/>
        <v>0</v>
      </c>
      <c r="AC408" s="15">
        <f t="shared" si="23"/>
        <v>0</v>
      </c>
    </row>
    <row r="409" spans="18:29">
      <c r="R409" s="8"/>
      <c r="S409" s="23"/>
      <c r="V409" s="1"/>
      <c r="AB409" s="15">
        <f t="shared" si="22"/>
        <v>0</v>
      </c>
      <c r="AC409" s="15">
        <f t="shared" si="23"/>
        <v>0</v>
      </c>
    </row>
    <row r="410" spans="18:29">
      <c r="R410" s="8"/>
      <c r="S410" s="23"/>
      <c r="V410" s="1"/>
      <c r="AB410" s="15">
        <f t="shared" si="22"/>
        <v>0</v>
      </c>
      <c r="AC410" s="15">
        <f t="shared" si="23"/>
        <v>0</v>
      </c>
    </row>
    <row r="411" spans="18:29">
      <c r="R411" s="8"/>
      <c r="S411" s="23"/>
      <c r="V411" s="1"/>
      <c r="AB411" s="15">
        <f t="shared" si="22"/>
        <v>0</v>
      </c>
      <c r="AC411" s="15">
        <f t="shared" si="23"/>
        <v>0</v>
      </c>
    </row>
    <row r="412" spans="18:29">
      <c r="S412" s="23"/>
      <c r="V412" s="1"/>
      <c r="AB412" s="15">
        <f t="shared" si="22"/>
        <v>0</v>
      </c>
      <c r="AC412" s="15">
        <f t="shared" si="23"/>
        <v>0</v>
      </c>
    </row>
    <row r="413" spans="18:29">
      <c r="S413" s="23"/>
      <c r="V413" s="1"/>
      <c r="AB413" s="15">
        <f t="shared" si="22"/>
        <v>0</v>
      </c>
      <c r="AC413" s="15">
        <f t="shared" si="23"/>
        <v>0</v>
      </c>
    </row>
    <row r="414" spans="18:29">
      <c r="S414" s="23"/>
      <c r="V414" s="1"/>
      <c r="AB414" s="15">
        <f t="shared" si="22"/>
        <v>0</v>
      </c>
      <c r="AC414" s="15">
        <f t="shared" si="23"/>
        <v>0</v>
      </c>
    </row>
    <row r="415" spans="18:29">
      <c r="R415" s="8"/>
      <c r="S415" s="23"/>
      <c r="V415" s="1"/>
      <c r="AB415" s="15">
        <f t="shared" si="22"/>
        <v>0</v>
      </c>
      <c r="AC415" s="15">
        <f t="shared" si="23"/>
        <v>0</v>
      </c>
    </row>
    <row r="416" spans="18:29">
      <c r="S416" s="23"/>
      <c r="V416" s="1"/>
      <c r="AB416" s="15">
        <f t="shared" si="22"/>
        <v>0</v>
      </c>
      <c r="AC416" s="15">
        <f t="shared" si="23"/>
        <v>0</v>
      </c>
    </row>
    <row r="417" spans="18:29">
      <c r="S417" s="23"/>
      <c r="V417" s="1"/>
      <c r="AB417" s="15">
        <f t="shared" si="22"/>
        <v>0</v>
      </c>
      <c r="AC417" s="15">
        <f t="shared" si="23"/>
        <v>0</v>
      </c>
    </row>
    <row r="418" spans="18:29">
      <c r="S418" s="23"/>
      <c r="V418" s="1"/>
      <c r="AB418" s="15">
        <f t="shared" si="22"/>
        <v>0</v>
      </c>
      <c r="AC418" s="15">
        <f t="shared" si="23"/>
        <v>0</v>
      </c>
    </row>
    <row r="419" spans="18:29">
      <c r="R419" s="8"/>
      <c r="S419" s="23"/>
      <c r="V419" s="1"/>
      <c r="AB419" s="15">
        <f t="shared" si="22"/>
        <v>0</v>
      </c>
      <c r="AC419" s="15">
        <f t="shared" si="23"/>
        <v>0</v>
      </c>
    </row>
    <row r="420" spans="18:29">
      <c r="R420" s="8"/>
      <c r="S420" s="23"/>
      <c r="V420" s="1"/>
      <c r="AB420" s="15">
        <f t="shared" si="22"/>
        <v>0</v>
      </c>
      <c r="AC420" s="15">
        <f t="shared" si="23"/>
        <v>0</v>
      </c>
    </row>
    <row r="421" spans="18:29">
      <c r="R421" s="8"/>
      <c r="S421" s="23"/>
      <c r="V421" s="1"/>
      <c r="AB421" s="15">
        <f t="shared" si="22"/>
        <v>0</v>
      </c>
      <c r="AC421" s="15">
        <f t="shared" si="23"/>
        <v>0</v>
      </c>
    </row>
    <row r="422" spans="18:29">
      <c r="S422" s="23"/>
      <c r="V422" s="1"/>
      <c r="AB422" s="15">
        <f t="shared" si="22"/>
        <v>0</v>
      </c>
      <c r="AC422" s="15">
        <f t="shared" si="23"/>
        <v>0</v>
      </c>
    </row>
    <row r="423" spans="18:29">
      <c r="R423" s="8"/>
      <c r="S423" s="23"/>
      <c r="V423" s="1"/>
      <c r="AB423" s="15">
        <f t="shared" si="22"/>
        <v>0</v>
      </c>
      <c r="AC423" s="15">
        <f t="shared" si="23"/>
        <v>0</v>
      </c>
    </row>
    <row r="424" spans="18:29">
      <c r="R424" s="8"/>
      <c r="S424" s="23"/>
      <c r="V424" s="1"/>
      <c r="AB424" s="15">
        <f t="shared" si="22"/>
        <v>0</v>
      </c>
      <c r="AC424" s="15">
        <f t="shared" si="23"/>
        <v>0</v>
      </c>
    </row>
    <row r="425" spans="18:29">
      <c r="R425" s="8"/>
      <c r="S425" s="23"/>
      <c r="V425" s="1"/>
      <c r="AB425" s="15">
        <f t="shared" si="22"/>
        <v>0</v>
      </c>
      <c r="AC425" s="15">
        <f t="shared" si="23"/>
        <v>0</v>
      </c>
    </row>
    <row r="426" spans="18:29">
      <c r="R426" s="8"/>
      <c r="S426" s="23"/>
      <c r="V426" s="1"/>
      <c r="AB426" s="15">
        <f t="shared" si="22"/>
        <v>0</v>
      </c>
      <c r="AC426" s="15">
        <f t="shared" si="23"/>
        <v>0</v>
      </c>
    </row>
    <row r="427" spans="18:29">
      <c r="S427" s="23"/>
      <c r="V427" s="1"/>
      <c r="AB427" s="15">
        <f t="shared" si="22"/>
        <v>0</v>
      </c>
      <c r="AC427" s="15">
        <f t="shared" si="23"/>
        <v>0</v>
      </c>
    </row>
    <row r="428" spans="18:29">
      <c r="S428" s="23"/>
      <c r="V428" s="1"/>
      <c r="AB428" s="15">
        <f t="shared" si="22"/>
        <v>0</v>
      </c>
      <c r="AC428" s="15">
        <f t="shared" si="23"/>
        <v>0</v>
      </c>
    </row>
    <row r="429" spans="18:29">
      <c r="S429" s="23"/>
      <c r="V429" s="1"/>
      <c r="AB429" s="15">
        <f t="shared" si="22"/>
        <v>0</v>
      </c>
      <c r="AC429" s="15">
        <f t="shared" si="23"/>
        <v>0</v>
      </c>
    </row>
    <row r="430" spans="18:29">
      <c r="S430" s="23"/>
      <c r="V430" s="1"/>
      <c r="AB430" s="15">
        <f t="shared" si="22"/>
        <v>0</v>
      </c>
      <c r="AC430" s="15">
        <f t="shared" si="23"/>
        <v>0</v>
      </c>
    </row>
    <row r="431" spans="18:29">
      <c r="S431" s="23"/>
      <c r="V431" s="1"/>
      <c r="AB431" s="15">
        <f t="shared" si="22"/>
        <v>0</v>
      </c>
      <c r="AC431" s="15">
        <f t="shared" si="23"/>
        <v>0</v>
      </c>
    </row>
    <row r="432" spans="18:29">
      <c r="S432" s="23"/>
      <c r="V432" s="1"/>
      <c r="AB432" s="15">
        <f t="shared" si="22"/>
        <v>0</v>
      </c>
      <c r="AC432" s="15">
        <f t="shared" si="23"/>
        <v>0</v>
      </c>
    </row>
    <row r="433" spans="19:29">
      <c r="S433" s="23"/>
      <c r="V433" s="1"/>
      <c r="AB433" s="15">
        <f t="shared" si="22"/>
        <v>0</v>
      </c>
      <c r="AC433" s="15">
        <f t="shared" si="23"/>
        <v>0</v>
      </c>
    </row>
    <row r="434" spans="19:29">
      <c r="S434" s="23"/>
      <c r="V434" s="1"/>
      <c r="AB434" s="15">
        <f t="shared" si="22"/>
        <v>0</v>
      </c>
      <c r="AC434" s="15">
        <f t="shared" si="23"/>
        <v>0</v>
      </c>
    </row>
    <row r="435" spans="19:29">
      <c r="S435" s="23"/>
      <c r="V435" s="1"/>
      <c r="AB435" s="15">
        <f t="shared" si="22"/>
        <v>0</v>
      </c>
      <c r="AC435" s="15">
        <f t="shared" si="23"/>
        <v>0</v>
      </c>
    </row>
    <row r="436" spans="19:29">
      <c r="S436" s="23"/>
      <c r="V436" s="1"/>
      <c r="AB436" s="15">
        <f t="shared" si="22"/>
        <v>0</v>
      </c>
      <c r="AC436" s="15">
        <f t="shared" si="23"/>
        <v>0</v>
      </c>
    </row>
    <row r="437" spans="19:29">
      <c r="S437" s="23"/>
      <c r="V437" s="1"/>
      <c r="AB437" s="15">
        <f t="shared" si="22"/>
        <v>0</v>
      </c>
      <c r="AC437" s="15">
        <f t="shared" si="23"/>
        <v>0</v>
      </c>
    </row>
    <row r="438" spans="19:29">
      <c r="S438" s="23"/>
      <c r="V438" s="1"/>
      <c r="AB438" s="15">
        <f t="shared" si="22"/>
        <v>0</v>
      </c>
      <c r="AC438" s="15">
        <f t="shared" si="23"/>
        <v>0</v>
      </c>
    </row>
    <row r="439" spans="19:29">
      <c r="S439" s="23"/>
      <c r="V439" s="1"/>
      <c r="AB439" s="15">
        <f t="shared" si="22"/>
        <v>0</v>
      </c>
      <c r="AC439" s="15">
        <f t="shared" si="23"/>
        <v>0</v>
      </c>
    </row>
    <row r="440" spans="19:29">
      <c r="S440" s="23"/>
      <c r="V440" s="1"/>
      <c r="AB440" s="15">
        <f t="shared" si="22"/>
        <v>0</v>
      </c>
      <c r="AC440" s="15">
        <f t="shared" si="23"/>
        <v>0</v>
      </c>
    </row>
    <row r="441" spans="19:29">
      <c r="S441" s="23"/>
      <c r="V441" s="1"/>
      <c r="AB441" s="15">
        <f t="shared" si="22"/>
        <v>0</v>
      </c>
      <c r="AC441" s="15">
        <f t="shared" si="23"/>
        <v>0</v>
      </c>
    </row>
    <row r="442" spans="19:29">
      <c r="S442" s="23"/>
      <c r="V442" s="1"/>
      <c r="AB442" s="15">
        <f t="shared" si="22"/>
        <v>0</v>
      </c>
      <c r="AC442" s="15">
        <f t="shared" si="23"/>
        <v>0</v>
      </c>
    </row>
    <row r="443" spans="19:29">
      <c r="S443" s="23"/>
      <c r="V443" s="1"/>
      <c r="AB443" s="15">
        <f t="shared" si="22"/>
        <v>0</v>
      </c>
      <c r="AC443" s="15">
        <f t="shared" si="23"/>
        <v>0</v>
      </c>
    </row>
    <row r="444" spans="19:29">
      <c r="S444" s="23"/>
      <c r="V444" s="1"/>
      <c r="AB444" s="15">
        <f t="shared" si="22"/>
        <v>0</v>
      </c>
      <c r="AC444" s="15">
        <f t="shared" si="23"/>
        <v>0</v>
      </c>
    </row>
    <row r="445" spans="19:29">
      <c r="S445" s="23"/>
      <c r="V445" s="1"/>
      <c r="AB445" s="15">
        <f t="shared" si="22"/>
        <v>0</v>
      </c>
      <c r="AC445" s="15">
        <f t="shared" si="23"/>
        <v>0</v>
      </c>
    </row>
    <row r="446" spans="19:29">
      <c r="S446" s="23"/>
      <c r="V446" s="1"/>
      <c r="AB446" s="15">
        <f t="shared" si="22"/>
        <v>0</v>
      </c>
      <c r="AC446" s="15">
        <f t="shared" si="23"/>
        <v>0</v>
      </c>
    </row>
    <row r="447" spans="19:29">
      <c r="S447" s="23"/>
      <c r="V447" s="1"/>
      <c r="AB447" s="15">
        <f t="shared" si="22"/>
        <v>0</v>
      </c>
      <c r="AC447" s="15">
        <f t="shared" si="23"/>
        <v>0</v>
      </c>
    </row>
    <row r="448" spans="19:29">
      <c r="S448" s="23"/>
      <c r="V448" s="1"/>
      <c r="AB448" s="15">
        <f t="shared" si="22"/>
        <v>0</v>
      </c>
      <c r="AC448" s="15">
        <f t="shared" si="23"/>
        <v>0</v>
      </c>
    </row>
    <row r="449" spans="19:29">
      <c r="S449" s="23"/>
      <c r="V449" s="1"/>
      <c r="AB449" s="15">
        <f t="shared" si="22"/>
        <v>0</v>
      </c>
      <c r="AC449" s="15">
        <f t="shared" si="23"/>
        <v>0</v>
      </c>
    </row>
    <row r="450" spans="19:29">
      <c r="S450" s="23"/>
      <c r="V450" s="1"/>
      <c r="AB450" s="15">
        <f t="shared" si="22"/>
        <v>0</v>
      </c>
      <c r="AC450" s="15">
        <f t="shared" si="23"/>
        <v>0</v>
      </c>
    </row>
    <row r="451" spans="19:29">
      <c r="S451" s="23"/>
      <c r="V451" s="1"/>
      <c r="AB451" s="15">
        <f t="shared" si="22"/>
        <v>0</v>
      </c>
      <c r="AC451" s="15">
        <f t="shared" si="23"/>
        <v>0</v>
      </c>
    </row>
    <row r="452" spans="19:29">
      <c r="S452" s="23"/>
      <c r="V452" s="1"/>
      <c r="AB452" s="15">
        <f t="shared" si="22"/>
        <v>0</v>
      </c>
      <c r="AC452" s="15">
        <f t="shared" si="23"/>
        <v>0</v>
      </c>
    </row>
    <row r="453" spans="19:29">
      <c r="S453" s="23"/>
      <c r="V453" s="1"/>
      <c r="AB453" s="15">
        <f t="shared" si="22"/>
        <v>0</v>
      </c>
      <c r="AC453" s="15">
        <f t="shared" si="23"/>
        <v>0</v>
      </c>
    </row>
    <row r="454" spans="19:29">
      <c r="S454" s="23"/>
      <c r="V454" s="1"/>
      <c r="AB454" s="15">
        <f t="shared" si="22"/>
        <v>0</v>
      </c>
      <c r="AC454" s="15">
        <f t="shared" si="23"/>
        <v>0</v>
      </c>
    </row>
    <row r="455" spans="19:29">
      <c r="S455" s="23"/>
      <c r="V455" s="1"/>
      <c r="AB455" s="15">
        <f t="shared" si="22"/>
        <v>0</v>
      </c>
      <c r="AC455" s="15">
        <f t="shared" si="23"/>
        <v>0</v>
      </c>
    </row>
    <row r="456" spans="19:29">
      <c r="S456" s="23"/>
      <c r="V456" s="1"/>
      <c r="AB456" s="15">
        <f t="shared" si="22"/>
        <v>0</v>
      </c>
      <c r="AC456" s="15">
        <f t="shared" si="23"/>
        <v>0</v>
      </c>
    </row>
    <row r="457" spans="19:29">
      <c r="S457" s="23"/>
      <c r="V457" s="1"/>
      <c r="AB457" s="15">
        <f t="shared" si="22"/>
        <v>0</v>
      </c>
      <c r="AC457" s="15">
        <f t="shared" si="23"/>
        <v>0</v>
      </c>
    </row>
    <row r="458" spans="19:29">
      <c r="S458" s="23"/>
      <c r="V458" s="1"/>
      <c r="AB458" s="15">
        <f t="shared" si="22"/>
        <v>0</v>
      </c>
      <c r="AC458" s="15">
        <f t="shared" si="23"/>
        <v>0</v>
      </c>
    </row>
    <row r="459" spans="19:29">
      <c r="S459" s="23"/>
      <c r="V459" s="1"/>
      <c r="AB459" s="15">
        <f t="shared" si="22"/>
        <v>0</v>
      </c>
      <c r="AC459" s="15">
        <f t="shared" si="23"/>
        <v>0</v>
      </c>
    </row>
    <row r="460" spans="19:29">
      <c r="S460" s="23"/>
      <c r="V460" s="1"/>
      <c r="AB460" s="15">
        <f t="shared" si="22"/>
        <v>0</v>
      </c>
      <c r="AC460" s="15">
        <f t="shared" si="23"/>
        <v>0</v>
      </c>
    </row>
    <row r="461" spans="19:29">
      <c r="S461" s="23"/>
      <c r="V461" s="1"/>
      <c r="AB461" s="15">
        <f t="shared" si="22"/>
        <v>0</v>
      </c>
      <c r="AC461" s="15">
        <f t="shared" si="23"/>
        <v>0</v>
      </c>
    </row>
    <row r="462" spans="19:29">
      <c r="S462" s="23"/>
      <c r="V462" s="1"/>
      <c r="AB462" s="15">
        <f t="shared" si="22"/>
        <v>0</v>
      </c>
      <c r="AC462" s="15">
        <f t="shared" si="23"/>
        <v>0</v>
      </c>
    </row>
    <row r="463" spans="19:29">
      <c r="S463" s="23"/>
      <c r="V463" s="1"/>
      <c r="AB463" s="15">
        <f t="shared" si="22"/>
        <v>0</v>
      </c>
      <c r="AC463" s="15">
        <f t="shared" si="23"/>
        <v>0</v>
      </c>
    </row>
    <row r="464" spans="19:29">
      <c r="S464" s="23"/>
      <c r="V464" s="1"/>
      <c r="AB464" s="15">
        <f t="shared" si="22"/>
        <v>0</v>
      </c>
      <c r="AC464" s="15">
        <f t="shared" si="23"/>
        <v>0</v>
      </c>
    </row>
    <row r="465" spans="19:29">
      <c r="S465" s="23"/>
      <c r="V465" s="1"/>
      <c r="AB465" s="15">
        <f t="shared" ref="AB465:AB528" si="24">X465</f>
        <v>0</v>
      </c>
      <c r="AC465" s="15">
        <f t="shared" ref="AC465:AC528" si="25">Y467</f>
        <v>0</v>
      </c>
    </row>
    <row r="466" spans="19:29">
      <c r="S466" s="23"/>
      <c r="V466" s="1"/>
      <c r="AB466" s="15">
        <f t="shared" si="24"/>
        <v>0</v>
      </c>
      <c r="AC466" s="15">
        <f t="shared" si="25"/>
        <v>0</v>
      </c>
    </row>
    <row r="467" spans="19:29">
      <c r="S467" s="23"/>
      <c r="V467" s="1"/>
      <c r="AB467" s="15">
        <f t="shared" si="24"/>
        <v>0</v>
      </c>
      <c r="AC467" s="15">
        <f t="shared" si="25"/>
        <v>0</v>
      </c>
    </row>
    <row r="468" spans="19:29">
      <c r="S468" s="23"/>
      <c r="V468" s="1"/>
      <c r="AB468" s="15">
        <f t="shared" si="24"/>
        <v>0</v>
      </c>
      <c r="AC468" s="15">
        <f t="shared" si="25"/>
        <v>0</v>
      </c>
    </row>
    <row r="469" spans="19:29">
      <c r="S469" s="23"/>
      <c r="V469" s="1"/>
      <c r="AB469" s="15">
        <f t="shared" si="24"/>
        <v>0</v>
      </c>
      <c r="AC469" s="15">
        <f t="shared" si="25"/>
        <v>0</v>
      </c>
    </row>
    <row r="470" spans="19:29">
      <c r="S470" s="23"/>
      <c r="V470" s="1"/>
      <c r="AB470" s="15">
        <f t="shared" si="24"/>
        <v>0</v>
      </c>
      <c r="AC470" s="15">
        <f t="shared" si="25"/>
        <v>0</v>
      </c>
    </row>
    <row r="471" spans="19:29">
      <c r="S471" s="23"/>
      <c r="V471" s="1"/>
      <c r="AB471" s="15">
        <f t="shared" si="24"/>
        <v>0</v>
      </c>
      <c r="AC471" s="15">
        <f t="shared" si="25"/>
        <v>0</v>
      </c>
    </row>
    <row r="472" spans="19:29">
      <c r="S472" s="23"/>
      <c r="V472" s="1"/>
      <c r="AB472" s="15">
        <f t="shared" si="24"/>
        <v>0</v>
      </c>
      <c r="AC472" s="15">
        <f t="shared" si="25"/>
        <v>0</v>
      </c>
    </row>
    <row r="473" spans="19:29">
      <c r="S473" s="23"/>
      <c r="V473" s="1"/>
      <c r="AB473" s="15">
        <f t="shared" si="24"/>
        <v>0</v>
      </c>
      <c r="AC473" s="15">
        <f t="shared" si="25"/>
        <v>0</v>
      </c>
    </row>
    <row r="474" spans="19:29">
      <c r="S474" s="23"/>
      <c r="V474" s="1"/>
      <c r="AB474" s="15">
        <f t="shared" si="24"/>
        <v>0</v>
      </c>
      <c r="AC474" s="15">
        <f t="shared" si="25"/>
        <v>0</v>
      </c>
    </row>
    <row r="475" spans="19:29">
      <c r="S475" s="23"/>
      <c r="V475" s="1"/>
      <c r="AB475" s="15">
        <f t="shared" si="24"/>
        <v>0</v>
      </c>
      <c r="AC475" s="15">
        <f t="shared" si="25"/>
        <v>0</v>
      </c>
    </row>
    <row r="476" spans="19:29">
      <c r="S476" s="23"/>
      <c r="V476" s="1"/>
      <c r="AB476" s="15">
        <f t="shared" si="24"/>
        <v>0</v>
      </c>
      <c r="AC476" s="15">
        <f t="shared" si="25"/>
        <v>0</v>
      </c>
    </row>
    <row r="477" spans="19:29">
      <c r="S477" s="23"/>
      <c r="V477" s="1"/>
      <c r="AB477" s="15">
        <f t="shared" si="24"/>
        <v>0</v>
      </c>
      <c r="AC477" s="15">
        <f t="shared" si="25"/>
        <v>0</v>
      </c>
    </row>
    <row r="478" spans="19:29">
      <c r="S478" s="23"/>
      <c r="V478" s="1"/>
      <c r="AB478" s="15">
        <f t="shared" si="24"/>
        <v>0</v>
      </c>
      <c r="AC478" s="15">
        <f t="shared" si="25"/>
        <v>0</v>
      </c>
    </row>
    <row r="479" spans="19:29">
      <c r="S479" s="23"/>
      <c r="V479" s="1"/>
      <c r="AB479" s="15">
        <f t="shared" si="24"/>
        <v>0</v>
      </c>
      <c r="AC479" s="15">
        <f t="shared" si="25"/>
        <v>0</v>
      </c>
    </row>
    <row r="480" spans="19:29">
      <c r="S480" s="23"/>
      <c r="V480" s="1"/>
      <c r="AB480" s="15">
        <f t="shared" si="24"/>
        <v>0</v>
      </c>
      <c r="AC480" s="15">
        <f t="shared" si="25"/>
        <v>0</v>
      </c>
    </row>
    <row r="481" spans="19:29">
      <c r="S481" s="23"/>
      <c r="V481" s="1"/>
      <c r="AB481" s="15">
        <f t="shared" si="24"/>
        <v>0</v>
      </c>
      <c r="AC481" s="15">
        <f t="shared" si="25"/>
        <v>0</v>
      </c>
    </row>
    <row r="482" spans="19:29">
      <c r="S482" s="23"/>
      <c r="V482" s="1"/>
      <c r="AB482" s="15">
        <f t="shared" si="24"/>
        <v>0</v>
      </c>
      <c r="AC482" s="15">
        <f t="shared" si="25"/>
        <v>0</v>
      </c>
    </row>
    <row r="483" spans="19:29">
      <c r="S483" s="23"/>
      <c r="V483" s="1"/>
      <c r="AB483" s="15">
        <f t="shared" si="24"/>
        <v>0</v>
      </c>
      <c r="AC483" s="15">
        <f t="shared" si="25"/>
        <v>0</v>
      </c>
    </row>
    <row r="484" spans="19:29">
      <c r="S484" s="23"/>
      <c r="V484" s="1"/>
      <c r="AB484" s="15">
        <f t="shared" si="24"/>
        <v>0</v>
      </c>
      <c r="AC484" s="15">
        <f t="shared" si="25"/>
        <v>0</v>
      </c>
    </row>
    <row r="485" spans="19:29">
      <c r="S485" s="23"/>
      <c r="V485" s="1"/>
      <c r="AB485" s="15">
        <f t="shared" si="24"/>
        <v>0</v>
      </c>
      <c r="AC485" s="15">
        <f t="shared" si="25"/>
        <v>0</v>
      </c>
    </row>
    <row r="486" spans="19:29">
      <c r="S486" s="23"/>
      <c r="V486" s="1"/>
      <c r="AB486" s="15">
        <f t="shared" si="24"/>
        <v>0</v>
      </c>
      <c r="AC486" s="15">
        <f t="shared" si="25"/>
        <v>0</v>
      </c>
    </row>
    <row r="487" spans="19:29">
      <c r="S487" s="23"/>
      <c r="V487" s="1"/>
      <c r="AB487" s="15">
        <f t="shared" si="24"/>
        <v>0</v>
      </c>
      <c r="AC487" s="15">
        <f t="shared" si="25"/>
        <v>0</v>
      </c>
    </row>
    <row r="488" spans="19:29">
      <c r="S488" s="23"/>
      <c r="V488" s="1"/>
      <c r="AB488" s="15">
        <f t="shared" si="24"/>
        <v>0</v>
      </c>
      <c r="AC488" s="15">
        <f t="shared" si="25"/>
        <v>0</v>
      </c>
    </row>
    <row r="489" spans="19:29">
      <c r="S489" s="23"/>
      <c r="V489" s="1"/>
      <c r="AB489" s="15">
        <f t="shared" si="24"/>
        <v>0</v>
      </c>
      <c r="AC489" s="15">
        <f t="shared" si="25"/>
        <v>0</v>
      </c>
    </row>
    <row r="490" spans="19:29">
      <c r="S490" s="23"/>
      <c r="V490" s="1"/>
      <c r="AB490" s="15">
        <f t="shared" si="24"/>
        <v>0</v>
      </c>
      <c r="AC490" s="15">
        <f t="shared" si="25"/>
        <v>0</v>
      </c>
    </row>
    <row r="491" spans="19:29">
      <c r="S491" s="23"/>
      <c r="V491" s="1"/>
      <c r="AB491" s="15">
        <f t="shared" si="24"/>
        <v>0</v>
      </c>
      <c r="AC491" s="15">
        <f t="shared" si="25"/>
        <v>0</v>
      </c>
    </row>
    <row r="492" spans="19:29">
      <c r="S492" s="23"/>
      <c r="V492" s="1"/>
      <c r="AB492" s="15">
        <f t="shared" si="24"/>
        <v>0</v>
      </c>
      <c r="AC492" s="15">
        <f t="shared" si="25"/>
        <v>0</v>
      </c>
    </row>
    <row r="493" spans="19:29">
      <c r="S493" s="23"/>
      <c r="V493" s="1"/>
      <c r="AB493" s="15">
        <f t="shared" si="24"/>
        <v>0</v>
      </c>
      <c r="AC493" s="15">
        <f t="shared" si="25"/>
        <v>0</v>
      </c>
    </row>
    <row r="494" spans="19:29">
      <c r="S494" s="23"/>
      <c r="V494" s="1"/>
      <c r="AB494" s="15">
        <f t="shared" si="24"/>
        <v>0</v>
      </c>
      <c r="AC494" s="15">
        <f t="shared" si="25"/>
        <v>0</v>
      </c>
    </row>
    <row r="495" spans="19:29">
      <c r="S495" s="23"/>
      <c r="V495" s="1"/>
      <c r="AB495" s="15">
        <f t="shared" si="24"/>
        <v>0</v>
      </c>
      <c r="AC495" s="15">
        <f t="shared" si="25"/>
        <v>0</v>
      </c>
    </row>
    <row r="496" spans="19:29">
      <c r="S496" s="23"/>
      <c r="V496" s="1"/>
      <c r="AB496" s="15">
        <f t="shared" si="24"/>
        <v>0</v>
      </c>
      <c r="AC496" s="15">
        <f t="shared" si="25"/>
        <v>0</v>
      </c>
    </row>
    <row r="497" spans="19:29">
      <c r="S497" s="23"/>
      <c r="V497" s="1"/>
      <c r="AB497" s="15">
        <f t="shared" si="24"/>
        <v>0</v>
      </c>
      <c r="AC497" s="15">
        <f t="shared" si="25"/>
        <v>0</v>
      </c>
    </row>
    <row r="498" spans="19:29">
      <c r="S498" s="23"/>
      <c r="V498" s="1"/>
      <c r="AB498" s="15">
        <f t="shared" si="24"/>
        <v>0</v>
      </c>
      <c r="AC498" s="15">
        <f t="shared" si="25"/>
        <v>0</v>
      </c>
    </row>
    <row r="499" spans="19:29">
      <c r="S499" s="23"/>
      <c r="V499" s="1"/>
      <c r="AB499" s="15">
        <f t="shared" si="24"/>
        <v>0</v>
      </c>
      <c r="AC499" s="15">
        <f t="shared" si="25"/>
        <v>0</v>
      </c>
    </row>
    <row r="500" spans="19:29">
      <c r="S500" s="23"/>
      <c r="V500" s="1"/>
      <c r="AB500" s="15">
        <f t="shared" si="24"/>
        <v>0</v>
      </c>
      <c r="AC500" s="15">
        <f t="shared" si="25"/>
        <v>0</v>
      </c>
    </row>
    <row r="501" spans="19:29">
      <c r="S501" s="23"/>
      <c r="V501" s="1"/>
      <c r="AB501" s="15">
        <f t="shared" si="24"/>
        <v>0</v>
      </c>
      <c r="AC501" s="15">
        <f t="shared" si="25"/>
        <v>0</v>
      </c>
    </row>
    <row r="502" spans="19:29">
      <c r="S502" s="23"/>
      <c r="V502" s="1"/>
      <c r="AB502" s="15">
        <f t="shared" si="24"/>
        <v>0</v>
      </c>
      <c r="AC502" s="15">
        <f t="shared" si="25"/>
        <v>0</v>
      </c>
    </row>
    <row r="503" spans="19:29">
      <c r="S503" s="23"/>
      <c r="V503" s="1"/>
      <c r="AB503" s="15">
        <f t="shared" si="24"/>
        <v>0</v>
      </c>
      <c r="AC503" s="15">
        <f t="shared" si="25"/>
        <v>0</v>
      </c>
    </row>
    <row r="504" spans="19:29">
      <c r="S504" s="23"/>
      <c r="V504" s="1"/>
      <c r="AB504" s="15">
        <f t="shared" si="24"/>
        <v>0</v>
      </c>
      <c r="AC504" s="15">
        <f t="shared" si="25"/>
        <v>0</v>
      </c>
    </row>
    <row r="505" spans="19:29">
      <c r="S505" s="23"/>
      <c r="V505" s="1"/>
      <c r="AB505" s="15">
        <f t="shared" si="24"/>
        <v>0</v>
      </c>
      <c r="AC505" s="15">
        <f t="shared" si="25"/>
        <v>0</v>
      </c>
    </row>
    <row r="506" spans="19:29">
      <c r="S506" s="23"/>
      <c r="V506" s="1"/>
      <c r="AB506" s="15">
        <f t="shared" si="24"/>
        <v>0</v>
      </c>
      <c r="AC506" s="15">
        <f t="shared" si="25"/>
        <v>0</v>
      </c>
    </row>
    <row r="507" spans="19:29">
      <c r="S507" s="23"/>
      <c r="V507" s="1"/>
      <c r="AB507" s="15">
        <f t="shared" si="24"/>
        <v>0</v>
      </c>
      <c r="AC507" s="15">
        <f t="shared" si="25"/>
        <v>0</v>
      </c>
    </row>
    <row r="508" spans="19:29">
      <c r="S508" s="23"/>
      <c r="V508" s="1"/>
      <c r="AB508" s="15">
        <f t="shared" si="24"/>
        <v>0</v>
      </c>
      <c r="AC508" s="15">
        <f t="shared" si="25"/>
        <v>0</v>
      </c>
    </row>
    <row r="509" spans="19:29">
      <c r="S509" s="23"/>
      <c r="V509" s="1"/>
      <c r="AB509" s="15">
        <f t="shared" si="24"/>
        <v>0</v>
      </c>
      <c r="AC509" s="15">
        <f t="shared" si="25"/>
        <v>0</v>
      </c>
    </row>
    <row r="510" spans="19:29">
      <c r="S510" s="23"/>
      <c r="V510" s="1"/>
      <c r="AB510" s="15">
        <f t="shared" si="24"/>
        <v>0</v>
      </c>
      <c r="AC510" s="15">
        <f t="shared" si="25"/>
        <v>0</v>
      </c>
    </row>
    <row r="511" spans="19:29">
      <c r="S511" s="23"/>
      <c r="V511" s="1"/>
      <c r="AB511" s="15">
        <f t="shared" si="24"/>
        <v>0</v>
      </c>
      <c r="AC511" s="15">
        <f t="shared" si="25"/>
        <v>0</v>
      </c>
    </row>
    <row r="512" spans="19:29">
      <c r="S512" s="23"/>
      <c r="V512" s="1"/>
      <c r="AB512" s="15">
        <f t="shared" si="24"/>
        <v>0</v>
      </c>
      <c r="AC512" s="15">
        <f t="shared" si="25"/>
        <v>0</v>
      </c>
    </row>
    <row r="513" spans="19:29">
      <c r="S513" s="23"/>
      <c r="V513" s="1"/>
      <c r="AB513" s="15">
        <f t="shared" si="24"/>
        <v>0</v>
      </c>
      <c r="AC513" s="15">
        <f t="shared" si="25"/>
        <v>0</v>
      </c>
    </row>
    <row r="514" spans="19:29">
      <c r="S514" s="23"/>
      <c r="V514" s="1"/>
      <c r="AB514" s="15">
        <f t="shared" si="24"/>
        <v>0</v>
      </c>
      <c r="AC514" s="15">
        <f t="shared" si="25"/>
        <v>0</v>
      </c>
    </row>
    <row r="515" spans="19:29">
      <c r="S515" s="23"/>
      <c r="V515" s="1"/>
      <c r="AB515" s="15">
        <f t="shared" si="24"/>
        <v>0</v>
      </c>
      <c r="AC515" s="15">
        <f t="shared" si="25"/>
        <v>0</v>
      </c>
    </row>
    <row r="516" spans="19:29">
      <c r="S516" s="23"/>
      <c r="V516" s="1"/>
      <c r="AB516" s="15">
        <f t="shared" si="24"/>
        <v>0</v>
      </c>
      <c r="AC516" s="15">
        <f t="shared" si="25"/>
        <v>0</v>
      </c>
    </row>
    <row r="517" spans="19:29">
      <c r="S517" s="23"/>
      <c r="V517" s="1"/>
      <c r="AB517" s="15">
        <f t="shared" si="24"/>
        <v>0</v>
      </c>
      <c r="AC517" s="15">
        <f t="shared" si="25"/>
        <v>0</v>
      </c>
    </row>
    <row r="518" spans="19:29">
      <c r="S518" s="23"/>
      <c r="V518" s="1"/>
      <c r="AB518" s="15">
        <f t="shared" si="24"/>
        <v>0</v>
      </c>
      <c r="AC518" s="15">
        <f t="shared" si="25"/>
        <v>0</v>
      </c>
    </row>
    <row r="519" spans="19:29">
      <c r="S519" s="23"/>
      <c r="V519" s="1"/>
      <c r="AB519" s="15">
        <f t="shared" si="24"/>
        <v>0</v>
      </c>
      <c r="AC519" s="15">
        <f t="shared" si="25"/>
        <v>0</v>
      </c>
    </row>
    <row r="520" spans="19:29">
      <c r="S520" s="23"/>
      <c r="V520" s="1"/>
      <c r="AB520" s="15">
        <f t="shared" si="24"/>
        <v>0</v>
      </c>
      <c r="AC520" s="15">
        <f t="shared" si="25"/>
        <v>0</v>
      </c>
    </row>
    <row r="521" spans="19:29">
      <c r="S521" s="23"/>
      <c r="V521" s="1"/>
      <c r="AB521" s="15">
        <f t="shared" si="24"/>
        <v>0</v>
      </c>
      <c r="AC521" s="15">
        <f t="shared" si="25"/>
        <v>0</v>
      </c>
    </row>
    <row r="522" spans="19:29">
      <c r="S522" s="23"/>
      <c r="V522" s="1"/>
      <c r="AB522" s="15">
        <f t="shared" si="24"/>
        <v>0</v>
      </c>
      <c r="AC522" s="15">
        <f t="shared" si="25"/>
        <v>0</v>
      </c>
    </row>
    <row r="523" spans="19:29">
      <c r="S523" s="23"/>
      <c r="V523" s="1"/>
      <c r="AB523" s="15">
        <f t="shared" si="24"/>
        <v>0</v>
      </c>
      <c r="AC523" s="15">
        <f t="shared" si="25"/>
        <v>0</v>
      </c>
    </row>
    <row r="524" spans="19:29">
      <c r="S524" s="23"/>
      <c r="V524" s="1"/>
      <c r="AB524" s="15">
        <f t="shared" si="24"/>
        <v>0</v>
      </c>
      <c r="AC524" s="15">
        <f t="shared" si="25"/>
        <v>0</v>
      </c>
    </row>
    <row r="525" spans="19:29">
      <c r="S525" s="23"/>
      <c r="V525" s="1"/>
      <c r="AB525" s="15">
        <f t="shared" si="24"/>
        <v>0</v>
      </c>
      <c r="AC525" s="15">
        <f t="shared" si="25"/>
        <v>0</v>
      </c>
    </row>
    <row r="526" spans="19:29">
      <c r="S526" s="23"/>
      <c r="V526" s="1"/>
      <c r="AB526" s="15">
        <f t="shared" si="24"/>
        <v>0</v>
      </c>
      <c r="AC526" s="15">
        <f t="shared" si="25"/>
        <v>0</v>
      </c>
    </row>
    <row r="527" spans="19:29">
      <c r="S527" s="23"/>
      <c r="V527" s="1"/>
      <c r="AB527" s="15">
        <f t="shared" si="24"/>
        <v>0</v>
      </c>
      <c r="AC527" s="15">
        <f t="shared" si="25"/>
        <v>0</v>
      </c>
    </row>
    <row r="528" spans="19:29">
      <c r="S528" s="23"/>
      <c r="V528" s="1"/>
      <c r="AB528" s="15">
        <f t="shared" si="24"/>
        <v>0</v>
      </c>
      <c r="AC528" s="15">
        <f t="shared" si="25"/>
        <v>0</v>
      </c>
    </row>
    <row r="529" spans="19:29">
      <c r="S529" s="23"/>
      <c r="V529" s="1"/>
      <c r="AB529" s="15">
        <f t="shared" ref="AB529:AB592" si="26">X529</f>
        <v>0</v>
      </c>
      <c r="AC529" s="15">
        <f t="shared" ref="AC529:AC592" si="27">Y531</f>
        <v>0</v>
      </c>
    </row>
    <row r="530" spans="19:29">
      <c r="S530" s="23"/>
      <c r="V530" s="1"/>
      <c r="AB530" s="15">
        <f t="shared" si="26"/>
        <v>0</v>
      </c>
      <c r="AC530" s="15">
        <f t="shared" si="27"/>
        <v>0</v>
      </c>
    </row>
    <row r="531" spans="19:29">
      <c r="S531" s="23"/>
      <c r="V531" s="1"/>
      <c r="AB531" s="15">
        <f t="shared" si="26"/>
        <v>0</v>
      </c>
      <c r="AC531" s="15">
        <f t="shared" si="27"/>
        <v>0</v>
      </c>
    </row>
    <row r="532" spans="19:29">
      <c r="S532" s="23"/>
      <c r="V532" s="1"/>
      <c r="AB532" s="15">
        <f t="shared" si="26"/>
        <v>0</v>
      </c>
      <c r="AC532" s="15">
        <f t="shared" si="27"/>
        <v>0</v>
      </c>
    </row>
    <row r="533" spans="19:29">
      <c r="S533" s="23"/>
      <c r="V533" s="1"/>
      <c r="AB533" s="15">
        <f t="shared" si="26"/>
        <v>0</v>
      </c>
      <c r="AC533" s="15">
        <f t="shared" si="27"/>
        <v>0</v>
      </c>
    </row>
    <row r="534" spans="19:29">
      <c r="S534" s="23"/>
      <c r="V534" s="1"/>
      <c r="AB534" s="15">
        <f t="shared" si="26"/>
        <v>0</v>
      </c>
      <c r="AC534" s="15">
        <f t="shared" si="27"/>
        <v>0</v>
      </c>
    </row>
    <row r="535" spans="19:29">
      <c r="S535" s="23"/>
      <c r="V535" s="1"/>
      <c r="AB535" s="15">
        <f t="shared" si="26"/>
        <v>0</v>
      </c>
      <c r="AC535" s="15">
        <f t="shared" si="27"/>
        <v>0</v>
      </c>
    </row>
    <row r="536" spans="19:29">
      <c r="S536" s="23"/>
      <c r="V536" s="1"/>
      <c r="AB536" s="15">
        <f t="shared" si="26"/>
        <v>0</v>
      </c>
      <c r="AC536" s="15">
        <f t="shared" si="27"/>
        <v>0</v>
      </c>
    </row>
    <row r="537" spans="19:29">
      <c r="S537" s="23"/>
      <c r="V537" s="1"/>
      <c r="AB537" s="15">
        <f t="shared" si="26"/>
        <v>0</v>
      </c>
      <c r="AC537" s="15">
        <f t="shared" si="27"/>
        <v>0</v>
      </c>
    </row>
    <row r="538" spans="19:29">
      <c r="S538" s="23"/>
      <c r="V538" s="1"/>
      <c r="AB538" s="15">
        <f t="shared" si="26"/>
        <v>0</v>
      </c>
      <c r="AC538" s="15">
        <f t="shared" si="27"/>
        <v>0</v>
      </c>
    </row>
    <row r="539" spans="19:29">
      <c r="S539" s="23"/>
      <c r="V539" s="1"/>
      <c r="AB539" s="15">
        <f t="shared" si="26"/>
        <v>0</v>
      </c>
      <c r="AC539" s="15">
        <f t="shared" si="27"/>
        <v>0</v>
      </c>
    </row>
    <row r="540" spans="19:29">
      <c r="S540" s="23"/>
      <c r="V540" s="1"/>
      <c r="AB540" s="15">
        <f t="shared" si="26"/>
        <v>0</v>
      </c>
      <c r="AC540" s="15">
        <f t="shared" si="27"/>
        <v>0</v>
      </c>
    </row>
    <row r="541" spans="19:29">
      <c r="S541" s="23"/>
      <c r="V541" s="1"/>
      <c r="AB541" s="15">
        <f t="shared" si="26"/>
        <v>0</v>
      </c>
      <c r="AC541" s="15">
        <f t="shared" si="27"/>
        <v>0</v>
      </c>
    </row>
    <row r="542" spans="19:29">
      <c r="S542" s="23"/>
      <c r="V542" s="1"/>
      <c r="AB542" s="15">
        <f t="shared" si="26"/>
        <v>0</v>
      </c>
      <c r="AC542" s="15">
        <f t="shared" si="27"/>
        <v>0</v>
      </c>
    </row>
    <row r="543" spans="19:29">
      <c r="S543" s="23"/>
      <c r="V543" s="1"/>
      <c r="AB543" s="15">
        <f t="shared" si="26"/>
        <v>0</v>
      </c>
      <c r="AC543" s="15">
        <f t="shared" si="27"/>
        <v>0</v>
      </c>
    </row>
    <row r="544" spans="19:29">
      <c r="S544" s="23"/>
      <c r="V544" s="1"/>
      <c r="AB544" s="15">
        <f t="shared" si="26"/>
        <v>0</v>
      </c>
      <c r="AC544" s="15">
        <f t="shared" si="27"/>
        <v>0</v>
      </c>
    </row>
    <row r="545" spans="19:29">
      <c r="S545" s="23"/>
      <c r="V545" s="1"/>
      <c r="AB545" s="15">
        <f t="shared" si="26"/>
        <v>0</v>
      </c>
      <c r="AC545" s="15">
        <f t="shared" si="27"/>
        <v>0</v>
      </c>
    </row>
    <row r="546" spans="19:29">
      <c r="S546" s="23"/>
      <c r="V546" s="1"/>
      <c r="AB546" s="15">
        <f t="shared" si="26"/>
        <v>0</v>
      </c>
      <c r="AC546" s="15">
        <f t="shared" si="27"/>
        <v>0</v>
      </c>
    </row>
    <row r="547" spans="19:29">
      <c r="S547" s="23"/>
      <c r="V547" s="1"/>
      <c r="AB547" s="15">
        <f t="shared" si="26"/>
        <v>0</v>
      </c>
      <c r="AC547" s="15">
        <f t="shared" si="27"/>
        <v>0</v>
      </c>
    </row>
    <row r="548" spans="19:29">
      <c r="S548" s="23"/>
      <c r="V548" s="1"/>
      <c r="AB548" s="15">
        <f t="shared" si="26"/>
        <v>0</v>
      </c>
      <c r="AC548" s="15">
        <f t="shared" si="27"/>
        <v>0</v>
      </c>
    </row>
    <row r="549" spans="19:29">
      <c r="S549" s="23"/>
      <c r="V549" s="1"/>
      <c r="AB549" s="15">
        <f t="shared" si="26"/>
        <v>0</v>
      </c>
      <c r="AC549" s="15">
        <f t="shared" si="27"/>
        <v>0</v>
      </c>
    </row>
    <row r="550" spans="19:29">
      <c r="S550" s="23"/>
      <c r="V550" s="1"/>
      <c r="AB550" s="15">
        <f t="shared" si="26"/>
        <v>0</v>
      </c>
      <c r="AC550" s="15">
        <f t="shared" si="27"/>
        <v>0</v>
      </c>
    </row>
    <row r="551" spans="19:29">
      <c r="S551" s="23"/>
      <c r="V551" s="1"/>
      <c r="AB551" s="15">
        <f t="shared" si="26"/>
        <v>0</v>
      </c>
      <c r="AC551" s="15">
        <f t="shared" si="27"/>
        <v>0</v>
      </c>
    </row>
    <row r="552" spans="19:29">
      <c r="S552" s="23"/>
      <c r="V552" s="1"/>
      <c r="AB552" s="15">
        <f t="shared" si="26"/>
        <v>0</v>
      </c>
      <c r="AC552" s="15">
        <f t="shared" si="27"/>
        <v>0</v>
      </c>
    </row>
    <row r="553" spans="19:29">
      <c r="S553" s="23"/>
      <c r="V553" s="1"/>
      <c r="AB553" s="15">
        <f t="shared" si="26"/>
        <v>0</v>
      </c>
      <c r="AC553" s="15">
        <f t="shared" si="27"/>
        <v>0</v>
      </c>
    </row>
    <row r="554" spans="19:29">
      <c r="S554" s="23"/>
      <c r="V554" s="1"/>
      <c r="AB554" s="15">
        <f t="shared" si="26"/>
        <v>0</v>
      </c>
      <c r="AC554" s="15">
        <f t="shared" si="27"/>
        <v>0</v>
      </c>
    </row>
    <row r="555" spans="19:29">
      <c r="S555" s="23"/>
      <c r="V555" s="1"/>
      <c r="AB555" s="15">
        <f t="shared" si="26"/>
        <v>0</v>
      </c>
      <c r="AC555" s="15">
        <f t="shared" si="27"/>
        <v>0</v>
      </c>
    </row>
    <row r="556" spans="19:29">
      <c r="S556" s="23"/>
      <c r="V556" s="1"/>
      <c r="AB556" s="15">
        <f t="shared" si="26"/>
        <v>0</v>
      </c>
      <c r="AC556" s="15">
        <f t="shared" si="27"/>
        <v>0</v>
      </c>
    </row>
    <row r="557" spans="19:29">
      <c r="S557" s="23"/>
      <c r="V557" s="1"/>
      <c r="AB557" s="15">
        <f t="shared" si="26"/>
        <v>0</v>
      </c>
      <c r="AC557" s="15">
        <f t="shared" si="27"/>
        <v>0</v>
      </c>
    </row>
    <row r="558" spans="19:29">
      <c r="S558" s="23"/>
      <c r="V558" s="1"/>
      <c r="AB558" s="15">
        <f t="shared" si="26"/>
        <v>0</v>
      </c>
      <c r="AC558" s="15">
        <f t="shared" si="27"/>
        <v>0</v>
      </c>
    </row>
    <row r="559" spans="19:29">
      <c r="S559" s="23"/>
      <c r="V559" s="1"/>
      <c r="AB559" s="15">
        <f t="shared" si="26"/>
        <v>0</v>
      </c>
      <c r="AC559" s="15">
        <f t="shared" si="27"/>
        <v>0</v>
      </c>
    </row>
    <row r="560" spans="19:29">
      <c r="S560" s="23"/>
      <c r="V560" s="1"/>
      <c r="AB560" s="15">
        <f t="shared" si="26"/>
        <v>0</v>
      </c>
      <c r="AC560" s="15">
        <f t="shared" si="27"/>
        <v>0</v>
      </c>
    </row>
    <row r="561" spans="19:29">
      <c r="S561" s="23"/>
      <c r="V561" s="1"/>
      <c r="AB561" s="15">
        <f t="shared" si="26"/>
        <v>0</v>
      </c>
      <c r="AC561" s="15">
        <f t="shared" si="27"/>
        <v>0</v>
      </c>
    </row>
    <row r="562" spans="19:29">
      <c r="S562" s="23"/>
      <c r="V562" s="1"/>
      <c r="AB562" s="15">
        <f t="shared" si="26"/>
        <v>0</v>
      </c>
      <c r="AC562" s="15">
        <f t="shared" si="27"/>
        <v>0</v>
      </c>
    </row>
    <row r="563" spans="19:29">
      <c r="S563" s="23"/>
      <c r="V563" s="1"/>
      <c r="AB563" s="15">
        <f t="shared" si="26"/>
        <v>0</v>
      </c>
      <c r="AC563" s="15">
        <f t="shared" si="27"/>
        <v>0</v>
      </c>
    </row>
    <row r="564" spans="19:29">
      <c r="S564" s="23"/>
      <c r="V564" s="1"/>
      <c r="AB564" s="15">
        <f t="shared" si="26"/>
        <v>0</v>
      </c>
      <c r="AC564" s="15">
        <f t="shared" si="27"/>
        <v>0</v>
      </c>
    </row>
    <row r="565" spans="19:29">
      <c r="S565" s="23"/>
      <c r="V565" s="1"/>
      <c r="AB565" s="15">
        <f t="shared" si="26"/>
        <v>0</v>
      </c>
      <c r="AC565" s="15">
        <f t="shared" si="27"/>
        <v>0</v>
      </c>
    </row>
    <row r="566" spans="19:29">
      <c r="S566" s="23"/>
      <c r="V566" s="1"/>
      <c r="AB566" s="15">
        <f t="shared" si="26"/>
        <v>0</v>
      </c>
      <c r="AC566" s="15">
        <f t="shared" si="27"/>
        <v>0</v>
      </c>
    </row>
    <row r="567" spans="19:29">
      <c r="S567" s="23"/>
      <c r="V567" s="1"/>
      <c r="AB567" s="15">
        <f t="shared" si="26"/>
        <v>0</v>
      </c>
      <c r="AC567" s="15">
        <f t="shared" si="27"/>
        <v>0</v>
      </c>
    </row>
    <row r="568" spans="19:29">
      <c r="S568" s="23"/>
      <c r="V568" s="1"/>
      <c r="AB568" s="15">
        <f t="shared" si="26"/>
        <v>0</v>
      </c>
      <c r="AC568" s="15">
        <f t="shared" si="27"/>
        <v>0</v>
      </c>
    </row>
    <row r="569" spans="19:29">
      <c r="S569" s="23"/>
      <c r="V569" s="1"/>
      <c r="AB569" s="15">
        <f t="shared" si="26"/>
        <v>0</v>
      </c>
      <c r="AC569" s="15">
        <f t="shared" si="27"/>
        <v>0</v>
      </c>
    </row>
    <row r="570" spans="19:29">
      <c r="S570" s="23"/>
      <c r="V570" s="1"/>
      <c r="AB570" s="15">
        <f t="shared" si="26"/>
        <v>0</v>
      </c>
      <c r="AC570" s="15">
        <f t="shared" si="27"/>
        <v>0</v>
      </c>
    </row>
    <row r="571" spans="19:29">
      <c r="S571" s="23"/>
      <c r="V571" s="1"/>
      <c r="AB571" s="15">
        <f t="shared" si="26"/>
        <v>0</v>
      </c>
      <c r="AC571" s="15">
        <f t="shared" si="27"/>
        <v>0</v>
      </c>
    </row>
    <row r="572" spans="19:29">
      <c r="S572" s="23"/>
      <c r="V572" s="1"/>
      <c r="AB572" s="15">
        <f t="shared" si="26"/>
        <v>0</v>
      </c>
      <c r="AC572" s="15">
        <f t="shared" si="27"/>
        <v>0</v>
      </c>
    </row>
    <row r="573" spans="19:29">
      <c r="S573" s="23"/>
      <c r="V573" s="1"/>
      <c r="AB573" s="15">
        <f t="shared" si="26"/>
        <v>0</v>
      </c>
      <c r="AC573" s="15">
        <f t="shared" si="27"/>
        <v>0</v>
      </c>
    </row>
    <row r="574" spans="19:29">
      <c r="S574" s="23"/>
      <c r="V574" s="1"/>
      <c r="AB574" s="15">
        <f t="shared" si="26"/>
        <v>0</v>
      </c>
      <c r="AC574" s="15">
        <f t="shared" si="27"/>
        <v>0</v>
      </c>
    </row>
    <row r="575" spans="19:29">
      <c r="S575" s="23"/>
      <c r="V575" s="1"/>
      <c r="AB575" s="15">
        <f t="shared" si="26"/>
        <v>0</v>
      </c>
      <c r="AC575" s="15">
        <f t="shared" si="27"/>
        <v>0</v>
      </c>
    </row>
    <row r="576" spans="19:29">
      <c r="S576" s="23"/>
      <c r="V576" s="1"/>
      <c r="AB576" s="15">
        <f t="shared" si="26"/>
        <v>0</v>
      </c>
      <c r="AC576" s="15">
        <f t="shared" si="27"/>
        <v>0</v>
      </c>
    </row>
    <row r="577" spans="19:29">
      <c r="S577" s="23"/>
      <c r="V577" s="1"/>
      <c r="AB577" s="15">
        <f t="shared" si="26"/>
        <v>0</v>
      </c>
      <c r="AC577" s="15">
        <f t="shared" si="27"/>
        <v>0</v>
      </c>
    </row>
    <row r="578" spans="19:29">
      <c r="S578" s="23"/>
      <c r="V578" s="1"/>
      <c r="AB578" s="15">
        <f t="shared" si="26"/>
        <v>0</v>
      </c>
      <c r="AC578" s="15">
        <f t="shared" si="27"/>
        <v>0</v>
      </c>
    </row>
    <row r="579" spans="19:29">
      <c r="S579" s="23"/>
      <c r="V579" s="1"/>
      <c r="AB579" s="15">
        <f t="shared" si="26"/>
        <v>0</v>
      </c>
      <c r="AC579" s="15">
        <f t="shared" si="27"/>
        <v>0</v>
      </c>
    </row>
    <row r="580" spans="19:29">
      <c r="S580" s="23"/>
      <c r="V580" s="1"/>
      <c r="AB580" s="15">
        <f t="shared" si="26"/>
        <v>0</v>
      </c>
      <c r="AC580" s="15">
        <f t="shared" si="27"/>
        <v>0</v>
      </c>
    </row>
    <row r="581" spans="19:29">
      <c r="S581" s="23"/>
      <c r="V581" s="1"/>
      <c r="AB581" s="15">
        <f t="shared" si="26"/>
        <v>0</v>
      </c>
      <c r="AC581" s="15">
        <f t="shared" si="27"/>
        <v>0</v>
      </c>
    </row>
    <row r="582" spans="19:29">
      <c r="S582" s="23"/>
      <c r="V582" s="1"/>
      <c r="AB582" s="15">
        <f t="shared" si="26"/>
        <v>0</v>
      </c>
      <c r="AC582" s="15">
        <f t="shared" si="27"/>
        <v>0</v>
      </c>
    </row>
    <row r="583" spans="19:29">
      <c r="S583" s="23"/>
      <c r="V583" s="1"/>
      <c r="AB583" s="15">
        <f t="shared" si="26"/>
        <v>0</v>
      </c>
      <c r="AC583" s="15">
        <f t="shared" si="27"/>
        <v>0</v>
      </c>
    </row>
    <row r="584" spans="19:29">
      <c r="S584" s="23"/>
      <c r="V584" s="1"/>
      <c r="AB584" s="15">
        <f t="shared" si="26"/>
        <v>0</v>
      </c>
      <c r="AC584" s="15">
        <f t="shared" si="27"/>
        <v>0</v>
      </c>
    </row>
    <row r="585" spans="19:29">
      <c r="S585" s="23"/>
      <c r="V585" s="1"/>
      <c r="AB585" s="15">
        <f t="shared" si="26"/>
        <v>0</v>
      </c>
      <c r="AC585" s="15">
        <f t="shared" si="27"/>
        <v>0</v>
      </c>
    </row>
    <row r="586" spans="19:29">
      <c r="S586" s="23"/>
      <c r="V586" s="1"/>
      <c r="AB586" s="15">
        <f t="shared" si="26"/>
        <v>0</v>
      </c>
      <c r="AC586" s="15">
        <f t="shared" si="27"/>
        <v>0</v>
      </c>
    </row>
    <row r="587" spans="19:29">
      <c r="S587" s="23"/>
      <c r="V587" s="1"/>
      <c r="AB587" s="15">
        <f t="shared" si="26"/>
        <v>0</v>
      </c>
      <c r="AC587" s="15">
        <f t="shared" si="27"/>
        <v>0</v>
      </c>
    </row>
    <row r="588" spans="19:29">
      <c r="S588" s="23"/>
      <c r="V588" s="1"/>
      <c r="AB588" s="15">
        <f t="shared" si="26"/>
        <v>0</v>
      </c>
      <c r="AC588" s="15">
        <f t="shared" si="27"/>
        <v>0</v>
      </c>
    </row>
    <row r="589" spans="19:29">
      <c r="S589" s="23"/>
      <c r="V589" s="1"/>
      <c r="AB589" s="15">
        <f t="shared" si="26"/>
        <v>0</v>
      </c>
      <c r="AC589" s="15">
        <f t="shared" si="27"/>
        <v>0</v>
      </c>
    </row>
    <row r="590" spans="19:29">
      <c r="S590" s="23"/>
      <c r="V590" s="1"/>
      <c r="AB590" s="15">
        <f t="shared" si="26"/>
        <v>0</v>
      </c>
      <c r="AC590" s="15">
        <f t="shared" si="27"/>
        <v>0</v>
      </c>
    </row>
    <row r="591" spans="19:29">
      <c r="S591" s="23"/>
      <c r="V591" s="1"/>
      <c r="AB591" s="15">
        <f t="shared" si="26"/>
        <v>0</v>
      </c>
      <c r="AC591" s="15">
        <f t="shared" si="27"/>
        <v>0</v>
      </c>
    </row>
    <row r="592" spans="19:29">
      <c r="S592" s="23"/>
      <c r="V592" s="1"/>
      <c r="AB592" s="15">
        <f t="shared" si="26"/>
        <v>0</v>
      </c>
      <c r="AC592" s="15">
        <f t="shared" si="27"/>
        <v>0</v>
      </c>
    </row>
    <row r="593" spans="19:29">
      <c r="S593" s="23"/>
      <c r="V593" s="1"/>
      <c r="AB593" s="15">
        <f t="shared" ref="AB593:AB656" si="28">X593</f>
        <v>0</v>
      </c>
      <c r="AC593" s="15">
        <f t="shared" ref="AC593:AC656" si="29">Y595</f>
        <v>0</v>
      </c>
    </row>
    <row r="594" spans="19:29">
      <c r="S594" s="23"/>
      <c r="V594" s="1"/>
      <c r="AB594" s="15">
        <f t="shared" si="28"/>
        <v>0</v>
      </c>
      <c r="AC594" s="15">
        <f t="shared" si="29"/>
        <v>0</v>
      </c>
    </row>
    <row r="595" spans="19:29">
      <c r="S595" s="23"/>
      <c r="V595" s="1"/>
      <c r="AB595" s="15">
        <f t="shared" si="28"/>
        <v>0</v>
      </c>
      <c r="AC595" s="15">
        <f t="shared" si="29"/>
        <v>0</v>
      </c>
    </row>
    <row r="596" spans="19:29">
      <c r="S596" s="23"/>
      <c r="V596" s="1"/>
      <c r="AB596" s="15">
        <f t="shared" si="28"/>
        <v>0</v>
      </c>
      <c r="AC596" s="15">
        <f t="shared" si="29"/>
        <v>0</v>
      </c>
    </row>
    <row r="597" spans="19:29">
      <c r="S597" s="23"/>
      <c r="V597" s="1"/>
      <c r="AB597" s="15">
        <f t="shared" si="28"/>
        <v>0</v>
      </c>
      <c r="AC597" s="15">
        <f t="shared" si="29"/>
        <v>0</v>
      </c>
    </row>
    <row r="598" spans="19:29">
      <c r="S598" s="23"/>
      <c r="V598" s="1"/>
      <c r="AB598" s="15">
        <f t="shared" si="28"/>
        <v>0</v>
      </c>
      <c r="AC598" s="15">
        <f t="shared" si="29"/>
        <v>0</v>
      </c>
    </row>
    <row r="599" spans="19:29">
      <c r="S599" s="23"/>
      <c r="V599" s="1"/>
      <c r="AB599" s="15">
        <f t="shared" si="28"/>
        <v>0</v>
      </c>
      <c r="AC599" s="15">
        <f t="shared" si="29"/>
        <v>0</v>
      </c>
    </row>
    <row r="600" spans="19:29">
      <c r="S600" s="23"/>
      <c r="V600" s="1"/>
      <c r="AB600" s="15">
        <f t="shared" si="28"/>
        <v>0</v>
      </c>
      <c r="AC600" s="15">
        <f t="shared" si="29"/>
        <v>0</v>
      </c>
    </row>
    <row r="601" spans="19:29">
      <c r="S601" s="23"/>
      <c r="V601" s="1"/>
      <c r="AB601" s="15">
        <f t="shared" si="28"/>
        <v>0</v>
      </c>
      <c r="AC601" s="15">
        <f t="shared" si="29"/>
        <v>0</v>
      </c>
    </row>
    <row r="602" spans="19:29">
      <c r="S602" s="23"/>
      <c r="V602" s="1"/>
      <c r="AB602" s="15">
        <f t="shared" si="28"/>
        <v>0</v>
      </c>
      <c r="AC602" s="15">
        <f t="shared" si="29"/>
        <v>0</v>
      </c>
    </row>
    <row r="603" spans="19:29">
      <c r="S603" s="23"/>
      <c r="V603" s="1"/>
      <c r="AB603" s="15">
        <f t="shared" si="28"/>
        <v>0</v>
      </c>
      <c r="AC603" s="15">
        <f t="shared" si="29"/>
        <v>0</v>
      </c>
    </row>
    <row r="604" spans="19:29">
      <c r="S604" s="23"/>
      <c r="V604" s="1"/>
      <c r="AB604" s="15">
        <f t="shared" si="28"/>
        <v>0</v>
      </c>
      <c r="AC604" s="15">
        <f t="shared" si="29"/>
        <v>0</v>
      </c>
    </row>
    <row r="605" spans="19:29">
      <c r="S605" s="23"/>
      <c r="V605" s="1"/>
      <c r="AB605" s="15">
        <f t="shared" si="28"/>
        <v>0</v>
      </c>
      <c r="AC605" s="15">
        <f t="shared" si="29"/>
        <v>0</v>
      </c>
    </row>
    <row r="606" spans="19:29">
      <c r="S606" s="23"/>
      <c r="V606" s="1"/>
      <c r="AB606" s="15">
        <f t="shared" si="28"/>
        <v>0</v>
      </c>
      <c r="AC606" s="15">
        <f t="shared" si="29"/>
        <v>0</v>
      </c>
    </row>
    <row r="607" spans="19:29">
      <c r="S607" s="23"/>
      <c r="V607" s="1"/>
      <c r="AB607" s="15">
        <f t="shared" si="28"/>
        <v>0</v>
      </c>
      <c r="AC607" s="15">
        <f t="shared" si="29"/>
        <v>0</v>
      </c>
    </row>
    <row r="608" spans="19:29">
      <c r="S608" s="23"/>
      <c r="V608" s="1"/>
      <c r="AB608" s="15">
        <f t="shared" si="28"/>
        <v>0</v>
      </c>
      <c r="AC608" s="15">
        <f t="shared" si="29"/>
        <v>0</v>
      </c>
    </row>
    <row r="609" spans="19:29">
      <c r="S609" s="23"/>
      <c r="V609" s="1"/>
      <c r="AB609" s="15">
        <f t="shared" si="28"/>
        <v>0</v>
      </c>
      <c r="AC609" s="15">
        <f t="shared" si="29"/>
        <v>0</v>
      </c>
    </row>
    <row r="610" spans="19:29">
      <c r="S610" s="23"/>
      <c r="V610" s="1"/>
      <c r="AB610" s="15">
        <f t="shared" si="28"/>
        <v>0</v>
      </c>
      <c r="AC610" s="15">
        <f t="shared" si="29"/>
        <v>0</v>
      </c>
    </row>
    <row r="611" spans="19:29">
      <c r="S611" s="23"/>
      <c r="V611" s="1"/>
      <c r="AB611" s="15">
        <f t="shared" si="28"/>
        <v>0</v>
      </c>
      <c r="AC611" s="15">
        <f t="shared" si="29"/>
        <v>0</v>
      </c>
    </row>
    <row r="612" spans="19:29">
      <c r="S612" s="23"/>
      <c r="V612" s="1"/>
      <c r="AB612" s="15">
        <f t="shared" si="28"/>
        <v>0</v>
      </c>
      <c r="AC612" s="15">
        <f t="shared" si="29"/>
        <v>0</v>
      </c>
    </row>
    <row r="613" spans="19:29">
      <c r="S613" s="23"/>
      <c r="V613" s="1"/>
      <c r="AB613" s="15">
        <f t="shared" si="28"/>
        <v>0</v>
      </c>
      <c r="AC613" s="15">
        <f t="shared" si="29"/>
        <v>0</v>
      </c>
    </row>
    <row r="614" spans="19:29">
      <c r="S614" s="23"/>
      <c r="V614" s="1"/>
      <c r="AB614" s="15">
        <f t="shared" si="28"/>
        <v>0</v>
      </c>
      <c r="AC614" s="15">
        <f t="shared" si="29"/>
        <v>0</v>
      </c>
    </row>
    <row r="615" spans="19:29">
      <c r="S615" s="23"/>
      <c r="V615" s="1"/>
      <c r="AB615" s="15">
        <f t="shared" si="28"/>
        <v>0</v>
      </c>
      <c r="AC615" s="15">
        <f t="shared" si="29"/>
        <v>0</v>
      </c>
    </row>
    <row r="616" spans="19:29">
      <c r="S616" s="23"/>
      <c r="V616" s="1"/>
      <c r="AB616" s="15">
        <f t="shared" si="28"/>
        <v>0</v>
      </c>
      <c r="AC616" s="15">
        <f t="shared" si="29"/>
        <v>0</v>
      </c>
    </row>
    <row r="617" spans="19:29">
      <c r="S617" s="23"/>
      <c r="V617" s="1"/>
      <c r="AB617" s="15">
        <f t="shared" si="28"/>
        <v>0</v>
      </c>
      <c r="AC617" s="15">
        <f t="shared" si="29"/>
        <v>0</v>
      </c>
    </row>
    <row r="618" spans="19:29">
      <c r="S618" s="23"/>
      <c r="V618" s="1"/>
      <c r="AB618" s="15">
        <f t="shared" si="28"/>
        <v>0</v>
      </c>
      <c r="AC618" s="15">
        <f t="shared" si="29"/>
        <v>0</v>
      </c>
    </row>
    <row r="619" spans="19:29">
      <c r="S619" s="23"/>
      <c r="V619" s="1"/>
      <c r="AB619" s="15">
        <f t="shared" si="28"/>
        <v>0</v>
      </c>
      <c r="AC619" s="15">
        <f t="shared" si="29"/>
        <v>0</v>
      </c>
    </row>
    <row r="620" spans="19:29">
      <c r="S620" s="23"/>
      <c r="V620" s="1"/>
      <c r="AB620" s="15">
        <f t="shared" si="28"/>
        <v>0</v>
      </c>
      <c r="AC620" s="15">
        <f t="shared" si="29"/>
        <v>0</v>
      </c>
    </row>
    <row r="621" spans="19:29">
      <c r="S621" s="23"/>
      <c r="V621" s="1"/>
      <c r="AB621" s="15">
        <f t="shared" si="28"/>
        <v>0</v>
      </c>
      <c r="AC621" s="15">
        <f t="shared" si="29"/>
        <v>0</v>
      </c>
    </row>
    <row r="622" spans="19:29">
      <c r="S622" s="23"/>
      <c r="V622" s="1"/>
      <c r="AB622" s="15">
        <f t="shared" si="28"/>
        <v>0</v>
      </c>
      <c r="AC622" s="15">
        <f t="shared" si="29"/>
        <v>0</v>
      </c>
    </row>
    <row r="623" spans="19:29">
      <c r="S623" s="23"/>
      <c r="V623" s="1"/>
      <c r="AB623" s="15">
        <f t="shared" si="28"/>
        <v>0</v>
      </c>
      <c r="AC623" s="15">
        <f t="shared" si="29"/>
        <v>0</v>
      </c>
    </row>
    <row r="624" spans="19:29">
      <c r="S624" s="23"/>
      <c r="V624" s="1"/>
      <c r="AB624" s="15">
        <f t="shared" si="28"/>
        <v>0</v>
      </c>
      <c r="AC624" s="15">
        <f t="shared" si="29"/>
        <v>0</v>
      </c>
    </row>
    <row r="625" spans="19:29">
      <c r="S625" s="23"/>
      <c r="V625" s="1"/>
      <c r="AB625" s="15">
        <f t="shared" si="28"/>
        <v>0</v>
      </c>
      <c r="AC625" s="15">
        <f t="shared" si="29"/>
        <v>0</v>
      </c>
    </row>
    <row r="626" spans="19:29">
      <c r="S626" s="23"/>
      <c r="V626" s="1"/>
      <c r="AB626" s="15">
        <f t="shared" si="28"/>
        <v>0</v>
      </c>
      <c r="AC626" s="15">
        <f t="shared" si="29"/>
        <v>0</v>
      </c>
    </row>
    <row r="627" spans="19:29">
      <c r="S627" s="23"/>
      <c r="V627" s="1"/>
      <c r="AB627" s="15">
        <f t="shared" si="28"/>
        <v>0</v>
      </c>
      <c r="AC627" s="15">
        <f t="shared" si="29"/>
        <v>0</v>
      </c>
    </row>
    <row r="628" spans="19:29">
      <c r="S628" s="23"/>
      <c r="V628" s="1"/>
      <c r="AB628" s="15">
        <f t="shared" si="28"/>
        <v>0</v>
      </c>
      <c r="AC628" s="15">
        <f t="shared" si="29"/>
        <v>0</v>
      </c>
    </row>
    <row r="629" spans="19:29">
      <c r="S629" s="23"/>
      <c r="V629" s="1"/>
      <c r="AB629" s="15">
        <f t="shared" si="28"/>
        <v>0</v>
      </c>
      <c r="AC629" s="15">
        <f t="shared" si="29"/>
        <v>0</v>
      </c>
    </row>
    <row r="630" spans="19:29">
      <c r="S630" s="23"/>
      <c r="V630" s="1"/>
      <c r="AB630" s="15">
        <f t="shared" si="28"/>
        <v>0</v>
      </c>
      <c r="AC630" s="15">
        <f t="shared" si="29"/>
        <v>0</v>
      </c>
    </row>
    <row r="631" spans="19:29">
      <c r="S631" s="23"/>
      <c r="V631" s="1"/>
      <c r="AB631" s="15">
        <f t="shared" si="28"/>
        <v>0</v>
      </c>
      <c r="AC631" s="15">
        <f t="shared" si="29"/>
        <v>0</v>
      </c>
    </row>
    <row r="632" spans="19:29">
      <c r="S632" s="23"/>
      <c r="V632" s="1"/>
      <c r="AB632" s="15">
        <f t="shared" si="28"/>
        <v>0</v>
      </c>
      <c r="AC632" s="15">
        <f t="shared" si="29"/>
        <v>0</v>
      </c>
    </row>
    <row r="633" spans="19:29">
      <c r="S633" s="23"/>
      <c r="V633" s="1"/>
      <c r="AB633" s="15">
        <f t="shared" si="28"/>
        <v>0</v>
      </c>
      <c r="AC633" s="15">
        <f t="shared" si="29"/>
        <v>0</v>
      </c>
    </row>
    <row r="634" spans="19:29">
      <c r="S634" s="23"/>
      <c r="V634" s="1"/>
      <c r="AB634" s="15">
        <f t="shared" si="28"/>
        <v>0</v>
      </c>
      <c r="AC634" s="15">
        <f t="shared" si="29"/>
        <v>0</v>
      </c>
    </row>
    <row r="635" spans="19:29">
      <c r="S635" s="23"/>
      <c r="V635" s="1"/>
      <c r="AB635" s="15">
        <f t="shared" si="28"/>
        <v>0</v>
      </c>
      <c r="AC635" s="15">
        <f t="shared" si="29"/>
        <v>0</v>
      </c>
    </row>
    <row r="636" spans="19:29">
      <c r="S636" s="23"/>
      <c r="V636" s="1"/>
      <c r="AB636" s="15">
        <f t="shared" si="28"/>
        <v>0</v>
      </c>
      <c r="AC636" s="15">
        <f t="shared" si="29"/>
        <v>0</v>
      </c>
    </row>
    <row r="637" spans="19:29">
      <c r="S637" s="23"/>
      <c r="V637" s="1"/>
      <c r="AB637" s="15">
        <f t="shared" si="28"/>
        <v>0</v>
      </c>
      <c r="AC637" s="15">
        <f t="shared" si="29"/>
        <v>0</v>
      </c>
    </row>
    <row r="638" spans="19:29">
      <c r="S638" s="23"/>
      <c r="V638" s="1"/>
      <c r="AB638" s="15">
        <f t="shared" si="28"/>
        <v>0</v>
      </c>
      <c r="AC638" s="15">
        <f t="shared" si="29"/>
        <v>0</v>
      </c>
    </row>
    <row r="639" spans="19:29">
      <c r="S639" s="23"/>
      <c r="V639" s="1"/>
      <c r="AB639" s="15">
        <f t="shared" si="28"/>
        <v>0</v>
      </c>
      <c r="AC639" s="15">
        <f t="shared" si="29"/>
        <v>0</v>
      </c>
    </row>
    <row r="640" spans="19:29">
      <c r="S640" s="23"/>
      <c r="V640" s="1"/>
      <c r="AB640" s="15">
        <f t="shared" si="28"/>
        <v>0</v>
      </c>
      <c r="AC640" s="15">
        <f t="shared" si="29"/>
        <v>0</v>
      </c>
    </row>
    <row r="641" spans="19:29">
      <c r="S641" s="23"/>
      <c r="V641" s="1"/>
      <c r="AB641" s="15">
        <f t="shared" si="28"/>
        <v>0</v>
      </c>
      <c r="AC641" s="15">
        <f t="shared" si="29"/>
        <v>0</v>
      </c>
    </row>
    <row r="642" spans="19:29">
      <c r="S642" s="23"/>
      <c r="V642" s="1"/>
      <c r="AB642" s="15">
        <f t="shared" si="28"/>
        <v>0</v>
      </c>
      <c r="AC642" s="15">
        <f t="shared" si="29"/>
        <v>0</v>
      </c>
    </row>
    <row r="643" spans="19:29">
      <c r="S643" s="23"/>
      <c r="V643" s="1"/>
      <c r="AB643" s="15">
        <f t="shared" si="28"/>
        <v>0</v>
      </c>
      <c r="AC643" s="15">
        <f t="shared" si="29"/>
        <v>0</v>
      </c>
    </row>
    <row r="644" spans="19:29">
      <c r="S644" s="23"/>
      <c r="V644" s="1"/>
      <c r="AB644" s="15">
        <f t="shared" si="28"/>
        <v>0</v>
      </c>
      <c r="AC644" s="15">
        <f t="shared" si="29"/>
        <v>0</v>
      </c>
    </row>
    <row r="645" spans="19:29">
      <c r="S645" s="23"/>
      <c r="V645" s="1"/>
      <c r="AB645" s="15">
        <f t="shared" si="28"/>
        <v>0</v>
      </c>
      <c r="AC645" s="15">
        <f t="shared" si="29"/>
        <v>0</v>
      </c>
    </row>
    <row r="646" spans="19:29">
      <c r="S646" s="23"/>
      <c r="V646" s="1"/>
      <c r="AB646" s="15">
        <f t="shared" si="28"/>
        <v>0</v>
      </c>
      <c r="AC646" s="15">
        <f t="shared" si="29"/>
        <v>0</v>
      </c>
    </row>
    <row r="647" spans="19:29">
      <c r="S647" s="23"/>
      <c r="V647" s="1"/>
      <c r="AB647" s="15">
        <f t="shared" si="28"/>
        <v>0</v>
      </c>
      <c r="AC647" s="15">
        <f t="shared" si="29"/>
        <v>0</v>
      </c>
    </row>
    <row r="648" spans="19:29">
      <c r="S648" s="23"/>
      <c r="V648" s="1"/>
      <c r="AB648" s="15">
        <f t="shared" si="28"/>
        <v>0</v>
      </c>
      <c r="AC648" s="15">
        <f t="shared" si="29"/>
        <v>0</v>
      </c>
    </row>
    <row r="649" spans="19:29">
      <c r="S649" s="23"/>
      <c r="V649" s="1"/>
      <c r="AB649" s="15">
        <f t="shared" si="28"/>
        <v>0</v>
      </c>
      <c r="AC649" s="15">
        <f t="shared" si="29"/>
        <v>0</v>
      </c>
    </row>
    <row r="650" spans="19:29">
      <c r="S650" s="23"/>
      <c r="V650" s="1"/>
      <c r="AB650" s="15">
        <f t="shared" si="28"/>
        <v>0</v>
      </c>
      <c r="AC650" s="15">
        <f t="shared" si="29"/>
        <v>0</v>
      </c>
    </row>
    <row r="651" spans="19:29">
      <c r="S651" s="23"/>
      <c r="V651" s="1"/>
      <c r="AB651" s="15">
        <f t="shared" si="28"/>
        <v>0</v>
      </c>
      <c r="AC651" s="15">
        <f t="shared" si="29"/>
        <v>0</v>
      </c>
    </row>
    <row r="652" spans="19:29">
      <c r="S652" s="23"/>
      <c r="V652" s="1"/>
      <c r="AB652" s="15">
        <f t="shared" si="28"/>
        <v>0</v>
      </c>
      <c r="AC652" s="15">
        <f t="shared" si="29"/>
        <v>0</v>
      </c>
    </row>
    <row r="653" spans="19:29">
      <c r="S653" s="23"/>
      <c r="V653" s="1"/>
      <c r="AB653" s="15">
        <f t="shared" si="28"/>
        <v>0</v>
      </c>
      <c r="AC653" s="15">
        <f t="shared" si="29"/>
        <v>0</v>
      </c>
    </row>
    <row r="654" spans="19:29">
      <c r="S654" s="23"/>
      <c r="V654" s="1"/>
      <c r="AB654" s="15">
        <f t="shared" si="28"/>
        <v>0</v>
      </c>
      <c r="AC654" s="15">
        <f t="shared" si="29"/>
        <v>0</v>
      </c>
    </row>
    <row r="655" spans="19:29">
      <c r="S655" s="23"/>
      <c r="V655" s="1"/>
      <c r="AB655" s="15">
        <f t="shared" si="28"/>
        <v>0</v>
      </c>
      <c r="AC655" s="15">
        <f t="shared" si="29"/>
        <v>0</v>
      </c>
    </row>
    <row r="656" spans="19:29">
      <c r="S656" s="23"/>
      <c r="V656" s="1"/>
      <c r="AB656" s="15">
        <f t="shared" si="28"/>
        <v>0</v>
      </c>
      <c r="AC656" s="15">
        <f t="shared" si="29"/>
        <v>0</v>
      </c>
    </row>
    <row r="657" spans="19:29">
      <c r="S657" s="23"/>
      <c r="V657" s="1"/>
      <c r="AB657" s="15">
        <f t="shared" ref="AB657:AB720" si="30">X657</f>
        <v>0</v>
      </c>
      <c r="AC657" s="15">
        <f t="shared" ref="AC657:AC720" si="31">Y659</f>
        <v>0</v>
      </c>
    </row>
    <row r="658" spans="19:29">
      <c r="S658" s="23"/>
      <c r="V658" s="1"/>
      <c r="AB658" s="15">
        <f t="shared" si="30"/>
        <v>0</v>
      </c>
      <c r="AC658" s="15">
        <f t="shared" si="31"/>
        <v>0</v>
      </c>
    </row>
    <row r="659" spans="19:29">
      <c r="S659" s="23"/>
      <c r="V659" s="1"/>
      <c r="AB659" s="15">
        <f t="shared" si="30"/>
        <v>0</v>
      </c>
      <c r="AC659" s="15">
        <f t="shared" si="31"/>
        <v>0</v>
      </c>
    </row>
    <row r="660" spans="19:29">
      <c r="S660" s="23"/>
      <c r="V660" s="1"/>
      <c r="AB660" s="15">
        <f t="shared" si="30"/>
        <v>0</v>
      </c>
      <c r="AC660" s="15">
        <f t="shared" si="31"/>
        <v>0</v>
      </c>
    </row>
    <row r="661" spans="19:29">
      <c r="S661" s="23"/>
      <c r="V661" s="1"/>
      <c r="AB661" s="15">
        <f t="shared" si="30"/>
        <v>0</v>
      </c>
      <c r="AC661" s="15">
        <f t="shared" si="31"/>
        <v>0</v>
      </c>
    </row>
    <row r="662" spans="19:29">
      <c r="S662" s="23"/>
      <c r="V662" s="1"/>
      <c r="AB662" s="15">
        <f t="shared" si="30"/>
        <v>0</v>
      </c>
      <c r="AC662" s="15">
        <f t="shared" si="31"/>
        <v>0</v>
      </c>
    </row>
    <row r="663" spans="19:29">
      <c r="S663" s="23"/>
      <c r="V663" s="1"/>
      <c r="AB663" s="15">
        <f t="shared" si="30"/>
        <v>0</v>
      </c>
      <c r="AC663" s="15">
        <f t="shared" si="31"/>
        <v>0</v>
      </c>
    </row>
    <row r="664" spans="19:29">
      <c r="S664" s="23"/>
      <c r="V664" s="1"/>
      <c r="AB664" s="15">
        <f t="shared" si="30"/>
        <v>0</v>
      </c>
      <c r="AC664" s="15">
        <f t="shared" si="31"/>
        <v>0</v>
      </c>
    </row>
    <row r="665" spans="19:29">
      <c r="S665" s="23"/>
      <c r="V665" s="1"/>
      <c r="AB665" s="15">
        <f t="shared" si="30"/>
        <v>0</v>
      </c>
      <c r="AC665" s="15">
        <f t="shared" si="31"/>
        <v>0</v>
      </c>
    </row>
    <row r="666" spans="19:29">
      <c r="S666" s="23"/>
      <c r="V666" s="1"/>
      <c r="AB666" s="15">
        <f t="shared" si="30"/>
        <v>0</v>
      </c>
      <c r="AC666" s="15">
        <f t="shared" si="31"/>
        <v>0</v>
      </c>
    </row>
    <row r="667" spans="19:29">
      <c r="S667" s="23"/>
      <c r="V667" s="1"/>
      <c r="AB667" s="15">
        <f t="shared" si="30"/>
        <v>0</v>
      </c>
      <c r="AC667" s="15">
        <f t="shared" si="31"/>
        <v>0</v>
      </c>
    </row>
    <row r="668" spans="19:29">
      <c r="S668" s="23"/>
      <c r="V668" s="1"/>
      <c r="AB668" s="15">
        <f t="shared" si="30"/>
        <v>0</v>
      </c>
      <c r="AC668" s="15">
        <f t="shared" si="31"/>
        <v>0</v>
      </c>
    </row>
    <row r="669" spans="19:29">
      <c r="S669" s="23"/>
      <c r="V669" s="1"/>
      <c r="AB669" s="15">
        <f t="shared" si="30"/>
        <v>0</v>
      </c>
      <c r="AC669" s="15">
        <f t="shared" si="31"/>
        <v>0</v>
      </c>
    </row>
    <row r="670" spans="19:29">
      <c r="S670" s="23"/>
      <c r="V670" s="1"/>
      <c r="AB670" s="15">
        <f t="shared" si="30"/>
        <v>0</v>
      </c>
      <c r="AC670" s="15">
        <f t="shared" si="31"/>
        <v>0</v>
      </c>
    </row>
    <row r="671" spans="19:29">
      <c r="S671" s="23"/>
      <c r="V671" s="1"/>
      <c r="AB671" s="15">
        <f t="shared" si="30"/>
        <v>0</v>
      </c>
      <c r="AC671" s="15">
        <f t="shared" si="31"/>
        <v>0</v>
      </c>
    </row>
    <row r="672" spans="19:29">
      <c r="S672" s="23"/>
      <c r="V672" s="1"/>
      <c r="AB672" s="15">
        <f t="shared" si="30"/>
        <v>0</v>
      </c>
      <c r="AC672" s="15">
        <f t="shared" si="31"/>
        <v>0</v>
      </c>
    </row>
    <row r="673" spans="19:29">
      <c r="S673" s="23"/>
      <c r="V673" s="1"/>
      <c r="AB673" s="15">
        <f t="shared" si="30"/>
        <v>0</v>
      </c>
      <c r="AC673" s="15">
        <f t="shared" si="31"/>
        <v>0</v>
      </c>
    </row>
    <row r="674" spans="19:29">
      <c r="S674" s="23"/>
      <c r="V674" s="1"/>
      <c r="AB674" s="15">
        <f t="shared" si="30"/>
        <v>0</v>
      </c>
      <c r="AC674" s="15">
        <f t="shared" si="31"/>
        <v>0</v>
      </c>
    </row>
    <row r="675" spans="19:29">
      <c r="S675" s="23"/>
      <c r="V675" s="1"/>
      <c r="AB675" s="15">
        <f t="shared" si="30"/>
        <v>0</v>
      </c>
      <c r="AC675" s="15">
        <f t="shared" si="31"/>
        <v>0</v>
      </c>
    </row>
    <row r="676" spans="19:29">
      <c r="S676" s="23"/>
      <c r="V676" s="1"/>
      <c r="AB676" s="15">
        <f t="shared" si="30"/>
        <v>0</v>
      </c>
      <c r="AC676" s="15">
        <f t="shared" si="31"/>
        <v>0</v>
      </c>
    </row>
    <row r="677" spans="19:29">
      <c r="S677" s="23"/>
      <c r="V677" s="1"/>
      <c r="AB677" s="15">
        <f t="shared" si="30"/>
        <v>0</v>
      </c>
      <c r="AC677" s="15">
        <f t="shared" si="31"/>
        <v>0</v>
      </c>
    </row>
    <row r="678" spans="19:29">
      <c r="S678" s="23"/>
      <c r="V678" s="1"/>
      <c r="AB678" s="15">
        <f t="shared" si="30"/>
        <v>0</v>
      </c>
      <c r="AC678" s="15">
        <f t="shared" si="31"/>
        <v>0</v>
      </c>
    </row>
    <row r="679" spans="19:29">
      <c r="S679" s="23"/>
      <c r="V679" s="1"/>
      <c r="AB679" s="15">
        <f t="shared" si="30"/>
        <v>0</v>
      </c>
      <c r="AC679" s="15">
        <f t="shared" si="31"/>
        <v>0</v>
      </c>
    </row>
    <row r="680" spans="19:29">
      <c r="S680" s="23"/>
      <c r="V680" s="1"/>
      <c r="AB680" s="15">
        <f t="shared" si="30"/>
        <v>0</v>
      </c>
      <c r="AC680" s="15">
        <f t="shared" si="31"/>
        <v>0</v>
      </c>
    </row>
    <row r="681" spans="19:29">
      <c r="S681" s="23"/>
      <c r="V681" s="1"/>
      <c r="AB681" s="15">
        <f t="shared" si="30"/>
        <v>0</v>
      </c>
      <c r="AC681" s="15">
        <f t="shared" si="31"/>
        <v>0</v>
      </c>
    </row>
    <row r="682" spans="19:29">
      <c r="S682" s="23"/>
      <c r="V682" s="1"/>
      <c r="AB682" s="15">
        <f t="shared" si="30"/>
        <v>0</v>
      </c>
      <c r="AC682" s="15">
        <f t="shared" si="31"/>
        <v>0</v>
      </c>
    </row>
    <row r="683" spans="19:29">
      <c r="S683" s="23"/>
      <c r="V683" s="1"/>
      <c r="AB683" s="15">
        <f t="shared" si="30"/>
        <v>0</v>
      </c>
      <c r="AC683" s="15">
        <f t="shared" si="31"/>
        <v>0</v>
      </c>
    </row>
    <row r="684" spans="19:29">
      <c r="S684" s="23"/>
      <c r="V684" s="1"/>
      <c r="AB684" s="15">
        <f t="shared" si="30"/>
        <v>0</v>
      </c>
      <c r="AC684" s="15">
        <f t="shared" si="31"/>
        <v>0</v>
      </c>
    </row>
    <row r="685" spans="19:29">
      <c r="S685" s="23"/>
      <c r="V685" s="1"/>
      <c r="AB685" s="15">
        <f t="shared" si="30"/>
        <v>0</v>
      </c>
      <c r="AC685" s="15">
        <f t="shared" si="31"/>
        <v>0</v>
      </c>
    </row>
    <row r="686" spans="19:29">
      <c r="S686" s="23"/>
      <c r="V686" s="1"/>
      <c r="AB686" s="15">
        <f t="shared" si="30"/>
        <v>0</v>
      </c>
      <c r="AC686" s="15">
        <f t="shared" si="31"/>
        <v>0</v>
      </c>
    </row>
    <row r="687" spans="19:29">
      <c r="S687" s="23"/>
      <c r="V687" s="1"/>
      <c r="AB687" s="15">
        <f t="shared" si="30"/>
        <v>0</v>
      </c>
      <c r="AC687" s="15">
        <f t="shared" si="31"/>
        <v>0</v>
      </c>
    </row>
    <row r="688" spans="19:29">
      <c r="S688" s="23"/>
      <c r="V688" s="1"/>
      <c r="AB688" s="15">
        <f t="shared" si="30"/>
        <v>0</v>
      </c>
      <c r="AC688" s="15">
        <f t="shared" si="31"/>
        <v>0</v>
      </c>
    </row>
    <row r="689" spans="19:29">
      <c r="S689" s="23"/>
      <c r="V689" s="1"/>
      <c r="AB689" s="15">
        <f t="shared" si="30"/>
        <v>0</v>
      </c>
      <c r="AC689" s="15">
        <f t="shared" si="31"/>
        <v>0</v>
      </c>
    </row>
    <row r="690" spans="19:29">
      <c r="S690" s="23"/>
      <c r="V690" s="1"/>
      <c r="AB690" s="15">
        <f t="shared" si="30"/>
        <v>0</v>
      </c>
      <c r="AC690" s="15">
        <f t="shared" si="31"/>
        <v>0</v>
      </c>
    </row>
    <row r="691" spans="19:29">
      <c r="S691" s="23"/>
      <c r="V691" s="1"/>
      <c r="AB691" s="15">
        <f t="shared" si="30"/>
        <v>0</v>
      </c>
      <c r="AC691" s="15">
        <f t="shared" si="31"/>
        <v>0</v>
      </c>
    </row>
    <row r="692" spans="19:29">
      <c r="S692" s="23"/>
      <c r="V692" s="1"/>
      <c r="AB692" s="15">
        <f t="shared" si="30"/>
        <v>0</v>
      </c>
      <c r="AC692" s="15">
        <f t="shared" si="31"/>
        <v>0</v>
      </c>
    </row>
    <row r="693" spans="19:29">
      <c r="S693" s="23"/>
      <c r="V693" s="1"/>
      <c r="AB693" s="15">
        <f t="shared" si="30"/>
        <v>0</v>
      </c>
      <c r="AC693" s="15">
        <f t="shared" si="31"/>
        <v>0</v>
      </c>
    </row>
    <row r="694" spans="19:29">
      <c r="S694" s="23"/>
      <c r="V694" s="1"/>
      <c r="AB694" s="15">
        <f t="shared" si="30"/>
        <v>0</v>
      </c>
      <c r="AC694" s="15">
        <f t="shared" si="31"/>
        <v>0</v>
      </c>
    </row>
    <row r="695" spans="19:29">
      <c r="S695" s="23"/>
      <c r="V695" s="1"/>
      <c r="AB695" s="15">
        <f t="shared" si="30"/>
        <v>0</v>
      </c>
      <c r="AC695" s="15">
        <f t="shared" si="31"/>
        <v>0</v>
      </c>
    </row>
    <row r="696" spans="19:29">
      <c r="S696" s="23"/>
      <c r="V696" s="1"/>
      <c r="AB696" s="15">
        <f t="shared" si="30"/>
        <v>0</v>
      </c>
      <c r="AC696" s="15">
        <f t="shared" si="31"/>
        <v>0</v>
      </c>
    </row>
    <row r="697" spans="19:29">
      <c r="S697" s="23"/>
      <c r="V697" s="1"/>
      <c r="AB697" s="15">
        <f t="shared" si="30"/>
        <v>0</v>
      </c>
      <c r="AC697" s="15">
        <f t="shared" si="31"/>
        <v>0</v>
      </c>
    </row>
    <row r="698" spans="19:29">
      <c r="S698" s="23"/>
      <c r="V698" s="1"/>
      <c r="AB698" s="15">
        <f t="shared" si="30"/>
        <v>0</v>
      </c>
      <c r="AC698" s="15">
        <f t="shared" si="31"/>
        <v>0</v>
      </c>
    </row>
    <row r="699" spans="19:29">
      <c r="S699" s="23"/>
      <c r="V699" s="1"/>
      <c r="AB699" s="15">
        <f t="shared" si="30"/>
        <v>0</v>
      </c>
      <c r="AC699" s="15">
        <f t="shared" si="31"/>
        <v>0</v>
      </c>
    </row>
    <row r="700" spans="19:29">
      <c r="S700" s="23"/>
      <c r="V700" s="1"/>
      <c r="AB700" s="15">
        <f t="shared" si="30"/>
        <v>0</v>
      </c>
      <c r="AC700" s="15">
        <f t="shared" si="31"/>
        <v>0</v>
      </c>
    </row>
    <row r="701" spans="19:29">
      <c r="S701" s="23"/>
      <c r="V701" s="1"/>
      <c r="AB701" s="15">
        <f t="shared" si="30"/>
        <v>0</v>
      </c>
      <c r="AC701" s="15">
        <f t="shared" si="31"/>
        <v>0</v>
      </c>
    </row>
    <row r="702" spans="19:29">
      <c r="S702" s="23"/>
      <c r="V702" s="1"/>
      <c r="AB702" s="15">
        <f t="shared" si="30"/>
        <v>0</v>
      </c>
      <c r="AC702" s="15">
        <f t="shared" si="31"/>
        <v>0</v>
      </c>
    </row>
    <row r="703" spans="19:29">
      <c r="S703" s="23"/>
      <c r="V703" s="1"/>
      <c r="AB703" s="15">
        <f t="shared" si="30"/>
        <v>0</v>
      </c>
      <c r="AC703" s="15">
        <f t="shared" si="31"/>
        <v>0</v>
      </c>
    </row>
    <row r="704" spans="19:29">
      <c r="S704" s="23"/>
      <c r="V704" s="1"/>
      <c r="AB704" s="15">
        <f t="shared" si="30"/>
        <v>0</v>
      </c>
      <c r="AC704" s="15">
        <f t="shared" si="31"/>
        <v>0</v>
      </c>
    </row>
    <row r="705" spans="19:29">
      <c r="S705" s="23"/>
      <c r="V705" s="1"/>
      <c r="AB705" s="15">
        <f t="shared" si="30"/>
        <v>0</v>
      </c>
      <c r="AC705" s="15">
        <f t="shared" si="31"/>
        <v>0</v>
      </c>
    </row>
    <row r="706" spans="19:29">
      <c r="S706" s="23"/>
      <c r="V706" s="1"/>
      <c r="AB706" s="15">
        <f t="shared" si="30"/>
        <v>0</v>
      </c>
      <c r="AC706" s="15">
        <f t="shared" si="31"/>
        <v>0</v>
      </c>
    </row>
    <row r="707" spans="19:29">
      <c r="S707" s="23"/>
      <c r="V707" s="1"/>
      <c r="AB707" s="15">
        <f t="shared" si="30"/>
        <v>0</v>
      </c>
      <c r="AC707" s="15">
        <f t="shared" si="31"/>
        <v>0</v>
      </c>
    </row>
    <row r="708" spans="19:29">
      <c r="S708" s="23"/>
      <c r="V708" s="1"/>
      <c r="AB708" s="15">
        <f t="shared" si="30"/>
        <v>0</v>
      </c>
      <c r="AC708" s="15">
        <f t="shared" si="31"/>
        <v>0</v>
      </c>
    </row>
    <row r="709" spans="19:29">
      <c r="S709" s="23"/>
      <c r="V709" s="1"/>
      <c r="AB709" s="15">
        <f t="shared" si="30"/>
        <v>0</v>
      </c>
      <c r="AC709" s="15">
        <f t="shared" si="31"/>
        <v>0</v>
      </c>
    </row>
    <row r="710" spans="19:29">
      <c r="S710" s="23"/>
      <c r="V710" s="1"/>
      <c r="AB710" s="15">
        <f t="shared" si="30"/>
        <v>0</v>
      </c>
      <c r="AC710" s="15">
        <f t="shared" si="31"/>
        <v>0</v>
      </c>
    </row>
    <row r="711" spans="19:29">
      <c r="S711" s="23"/>
      <c r="V711" s="1"/>
      <c r="AB711" s="15">
        <f t="shared" si="30"/>
        <v>0</v>
      </c>
      <c r="AC711" s="15">
        <f t="shared" si="31"/>
        <v>0</v>
      </c>
    </row>
    <row r="712" spans="19:29">
      <c r="S712" s="23"/>
      <c r="V712" s="1"/>
      <c r="AB712" s="15">
        <f t="shared" si="30"/>
        <v>0</v>
      </c>
      <c r="AC712" s="15">
        <f t="shared" si="31"/>
        <v>0</v>
      </c>
    </row>
    <row r="713" spans="19:29">
      <c r="S713" s="23"/>
      <c r="V713" s="1"/>
      <c r="AB713" s="15">
        <f t="shared" si="30"/>
        <v>0</v>
      </c>
      <c r="AC713" s="15">
        <f t="shared" si="31"/>
        <v>0</v>
      </c>
    </row>
    <row r="714" spans="19:29">
      <c r="S714" s="23"/>
      <c r="V714" s="1"/>
      <c r="AB714" s="15">
        <f t="shared" si="30"/>
        <v>0</v>
      </c>
      <c r="AC714" s="15">
        <f t="shared" si="31"/>
        <v>0</v>
      </c>
    </row>
    <row r="715" spans="19:29">
      <c r="S715" s="23"/>
      <c r="V715" s="1"/>
      <c r="AB715" s="15">
        <f t="shared" si="30"/>
        <v>0</v>
      </c>
      <c r="AC715" s="15">
        <f t="shared" si="31"/>
        <v>0</v>
      </c>
    </row>
    <row r="716" spans="19:29">
      <c r="S716" s="23"/>
      <c r="V716" s="1"/>
      <c r="AB716" s="15">
        <f t="shared" si="30"/>
        <v>0</v>
      </c>
      <c r="AC716" s="15">
        <f t="shared" si="31"/>
        <v>0</v>
      </c>
    </row>
    <row r="717" spans="19:29">
      <c r="S717" s="23"/>
      <c r="V717" s="1"/>
      <c r="AB717" s="15">
        <f t="shared" si="30"/>
        <v>0</v>
      </c>
      <c r="AC717" s="15">
        <f t="shared" si="31"/>
        <v>0</v>
      </c>
    </row>
    <row r="718" spans="19:29">
      <c r="S718" s="23"/>
      <c r="V718" s="1"/>
      <c r="AB718" s="15">
        <f t="shared" si="30"/>
        <v>0</v>
      </c>
      <c r="AC718" s="15">
        <f t="shared" si="31"/>
        <v>0</v>
      </c>
    </row>
    <row r="719" spans="19:29">
      <c r="S719" s="23"/>
      <c r="V719" s="1"/>
      <c r="AB719" s="15">
        <f t="shared" si="30"/>
        <v>0</v>
      </c>
      <c r="AC719" s="15">
        <f t="shared" si="31"/>
        <v>0</v>
      </c>
    </row>
    <row r="720" spans="19:29">
      <c r="S720" s="23"/>
      <c r="V720" s="1"/>
      <c r="AB720" s="15">
        <f t="shared" si="30"/>
        <v>0</v>
      </c>
      <c r="AC720" s="15">
        <f t="shared" si="31"/>
        <v>0</v>
      </c>
    </row>
    <row r="721" spans="19:29">
      <c r="S721" s="23"/>
      <c r="V721" s="1"/>
      <c r="AB721" s="15">
        <f t="shared" ref="AB721:AB784" si="32">X721</f>
        <v>0</v>
      </c>
      <c r="AC721" s="15">
        <f t="shared" ref="AC721:AC784" si="33">Y723</f>
        <v>0</v>
      </c>
    </row>
    <row r="722" spans="19:29">
      <c r="S722" s="23"/>
      <c r="V722" s="1"/>
      <c r="AB722" s="15">
        <f t="shared" si="32"/>
        <v>0</v>
      </c>
      <c r="AC722" s="15">
        <f t="shared" si="33"/>
        <v>0</v>
      </c>
    </row>
    <row r="723" spans="19:29">
      <c r="S723" s="23"/>
      <c r="V723" s="1"/>
      <c r="AB723" s="15">
        <f t="shared" si="32"/>
        <v>0</v>
      </c>
      <c r="AC723" s="15">
        <f t="shared" si="33"/>
        <v>0</v>
      </c>
    </row>
    <row r="724" spans="19:29">
      <c r="S724" s="23"/>
      <c r="V724" s="1"/>
      <c r="AB724" s="15">
        <f t="shared" si="32"/>
        <v>0</v>
      </c>
      <c r="AC724" s="15">
        <f t="shared" si="33"/>
        <v>0</v>
      </c>
    </row>
    <row r="725" spans="19:29">
      <c r="S725" s="23"/>
      <c r="V725" s="1"/>
      <c r="AB725" s="15">
        <f t="shared" si="32"/>
        <v>0</v>
      </c>
      <c r="AC725" s="15">
        <f t="shared" si="33"/>
        <v>0</v>
      </c>
    </row>
    <row r="726" spans="19:29">
      <c r="S726" s="23"/>
      <c r="V726" s="1"/>
      <c r="AB726" s="15">
        <f t="shared" si="32"/>
        <v>0</v>
      </c>
      <c r="AC726" s="15">
        <f t="shared" si="33"/>
        <v>0</v>
      </c>
    </row>
    <row r="727" spans="19:29">
      <c r="S727" s="23"/>
      <c r="V727" s="1"/>
      <c r="AB727" s="15">
        <f t="shared" si="32"/>
        <v>0</v>
      </c>
      <c r="AC727" s="15">
        <f t="shared" si="33"/>
        <v>0</v>
      </c>
    </row>
    <row r="728" spans="19:29">
      <c r="S728" s="23"/>
      <c r="V728" s="1"/>
      <c r="AB728" s="15">
        <f t="shared" si="32"/>
        <v>0</v>
      </c>
      <c r="AC728" s="15">
        <f t="shared" si="33"/>
        <v>0</v>
      </c>
    </row>
    <row r="729" spans="19:29">
      <c r="S729" s="23"/>
      <c r="V729" s="1"/>
      <c r="AB729" s="15">
        <f t="shared" si="32"/>
        <v>0</v>
      </c>
      <c r="AC729" s="15">
        <f t="shared" si="33"/>
        <v>0</v>
      </c>
    </row>
    <row r="730" spans="19:29">
      <c r="S730" s="23"/>
      <c r="V730" s="1"/>
      <c r="AB730" s="15">
        <f t="shared" si="32"/>
        <v>0</v>
      </c>
      <c r="AC730" s="15">
        <f t="shared" si="33"/>
        <v>0</v>
      </c>
    </row>
    <row r="731" spans="19:29">
      <c r="S731" s="23"/>
      <c r="V731" s="1"/>
      <c r="AB731" s="15">
        <f t="shared" si="32"/>
        <v>0</v>
      </c>
      <c r="AC731" s="15">
        <f t="shared" si="33"/>
        <v>0</v>
      </c>
    </row>
    <row r="732" spans="19:29">
      <c r="S732" s="23"/>
      <c r="V732" s="1"/>
      <c r="AB732" s="15">
        <f t="shared" si="32"/>
        <v>0</v>
      </c>
      <c r="AC732" s="15">
        <f t="shared" si="33"/>
        <v>0</v>
      </c>
    </row>
    <row r="733" spans="19:29">
      <c r="S733" s="23"/>
      <c r="V733" s="1"/>
      <c r="AB733" s="15">
        <f t="shared" si="32"/>
        <v>0</v>
      </c>
      <c r="AC733" s="15">
        <f t="shared" si="33"/>
        <v>0</v>
      </c>
    </row>
    <row r="734" spans="19:29">
      <c r="S734" s="23"/>
      <c r="V734" s="1"/>
      <c r="AB734" s="15">
        <f t="shared" si="32"/>
        <v>0</v>
      </c>
      <c r="AC734" s="15">
        <f t="shared" si="33"/>
        <v>0</v>
      </c>
    </row>
    <row r="735" spans="19:29">
      <c r="S735" s="23"/>
      <c r="V735" s="1"/>
      <c r="AB735" s="15">
        <f t="shared" si="32"/>
        <v>0</v>
      </c>
      <c r="AC735" s="15">
        <f t="shared" si="33"/>
        <v>0</v>
      </c>
    </row>
    <row r="736" spans="19:29">
      <c r="S736" s="23"/>
      <c r="V736" s="1"/>
      <c r="AB736" s="15">
        <f t="shared" si="32"/>
        <v>0</v>
      </c>
      <c r="AC736" s="15">
        <f t="shared" si="33"/>
        <v>0</v>
      </c>
    </row>
    <row r="737" spans="19:29">
      <c r="S737" s="23"/>
      <c r="V737" s="1"/>
      <c r="AB737" s="15">
        <f t="shared" si="32"/>
        <v>0</v>
      </c>
      <c r="AC737" s="15">
        <f t="shared" si="33"/>
        <v>0</v>
      </c>
    </row>
    <row r="738" spans="19:29">
      <c r="S738" s="23"/>
      <c r="V738" s="1"/>
      <c r="AB738" s="15">
        <f t="shared" si="32"/>
        <v>0</v>
      </c>
      <c r="AC738" s="15">
        <f t="shared" si="33"/>
        <v>0</v>
      </c>
    </row>
    <row r="739" spans="19:29">
      <c r="S739" s="23"/>
      <c r="V739" s="1"/>
      <c r="AB739" s="15">
        <f t="shared" si="32"/>
        <v>0</v>
      </c>
      <c r="AC739" s="15">
        <f t="shared" si="33"/>
        <v>0</v>
      </c>
    </row>
    <row r="740" spans="19:29">
      <c r="S740" s="23"/>
      <c r="V740" s="1"/>
      <c r="AB740" s="15">
        <f t="shared" si="32"/>
        <v>0</v>
      </c>
      <c r="AC740" s="15">
        <f t="shared" si="33"/>
        <v>0</v>
      </c>
    </row>
    <row r="741" spans="19:29">
      <c r="S741" s="23"/>
      <c r="V741" s="1"/>
      <c r="AB741" s="15">
        <f t="shared" si="32"/>
        <v>0</v>
      </c>
      <c r="AC741" s="15">
        <f t="shared" si="33"/>
        <v>0</v>
      </c>
    </row>
    <row r="742" spans="19:29">
      <c r="S742" s="23"/>
      <c r="V742" s="1"/>
      <c r="AB742" s="15">
        <f t="shared" si="32"/>
        <v>0</v>
      </c>
      <c r="AC742" s="15">
        <f t="shared" si="33"/>
        <v>0</v>
      </c>
    </row>
    <row r="743" spans="19:29">
      <c r="S743" s="23"/>
      <c r="V743" s="1"/>
      <c r="AB743" s="15">
        <f t="shared" si="32"/>
        <v>0</v>
      </c>
      <c r="AC743" s="15">
        <f t="shared" si="33"/>
        <v>0</v>
      </c>
    </row>
    <row r="744" spans="19:29">
      <c r="S744" s="23"/>
      <c r="V744" s="1"/>
      <c r="AB744" s="15">
        <f t="shared" si="32"/>
        <v>0</v>
      </c>
      <c r="AC744" s="15">
        <f t="shared" si="33"/>
        <v>0</v>
      </c>
    </row>
    <row r="745" spans="19:29">
      <c r="S745" s="23"/>
      <c r="V745" s="1"/>
      <c r="AB745" s="15">
        <f t="shared" si="32"/>
        <v>0</v>
      </c>
      <c r="AC745" s="15">
        <f t="shared" si="33"/>
        <v>0</v>
      </c>
    </row>
    <row r="746" spans="19:29">
      <c r="S746" s="23"/>
      <c r="V746" s="1"/>
      <c r="AB746" s="15">
        <f t="shared" si="32"/>
        <v>0</v>
      </c>
      <c r="AC746" s="15">
        <f t="shared" si="33"/>
        <v>0</v>
      </c>
    </row>
    <row r="747" spans="19:29">
      <c r="S747" s="23"/>
      <c r="V747" s="1"/>
      <c r="AB747" s="15">
        <f t="shared" si="32"/>
        <v>0</v>
      </c>
      <c r="AC747" s="15">
        <f t="shared" si="33"/>
        <v>0</v>
      </c>
    </row>
    <row r="748" spans="19:29">
      <c r="S748" s="23"/>
      <c r="V748" s="1"/>
      <c r="AB748" s="15">
        <f t="shared" si="32"/>
        <v>0</v>
      </c>
      <c r="AC748" s="15">
        <f t="shared" si="33"/>
        <v>0</v>
      </c>
    </row>
    <row r="749" spans="19:29">
      <c r="S749" s="23"/>
      <c r="V749" s="1"/>
      <c r="AB749" s="15">
        <f t="shared" si="32"/>
        <v>0</v>
      </c>
      <c r="AC749" s="15">
        <f t="shared" si="33"/>
        <v>0</v>
      </c>
    </row>
    <row r="750" spans="19:29">
      <c r="S750" s="23"/>
      <c r="V750" s="1"/>
      <c r="AB750" s="15">
        <f t="shared" si="32"/>
        <v>0</v>
      </c>
      <c r="AC750" s="15">
        <f t="shared" si="33"/>
        <v>0</v>
      </c>
    </row>
    <row r="751" spans="19:29">
      <c r="S751" s="23"/>
      <c r="V751" s="1"/>
      <c r="AB751" s="15">
        <f t="shared" si="32"/>
        <v>0</v>
      </c>
      <c r="AC751" s="15">
        <f t="shared" si="33"/>
        <v>0</v>
      </c>
    </row>
    <row r="752" spans="19:29">
      <c r="S752" s="23"/>
      <c r="V752" s="1"/>
      <c r="AB752" s="15">
        <f t="shared" si="32"/>
        <v>0</v>
      </c>
      <c r="AC752" s="15">
        <f t="shared" si="33"/>
        <v>0</v>
      </c>
    </row>
    <row r="753" spans="19:29">
      <c r="S753" s="23"/>
      <c r="V753" s="1"/>
      <c r="AB753" s="15">
        <f t="shared" si="32"/>
        <v>0</v>
      </c>
      <c r="AC753" s="15">
        <f t="shared" si="33"/>
        <v>0</v>
      </c>
    </row>
    <row r="754" spans="19:29">
      <c r="S754" s="23"/>
      <c r="V754" s="1"/>
      <c r="AB754" s="15">
        <f t="shared" si="32"/>
        <v>0</v>
      </c>
      <c r="AC754" s="15">
        <f t="shared" si="33"/>
        <v>0</v>
      </c>
    </row>
    <row r="755" spans="19:29">
      <c r="S755" s="23"/>
      <c r="V755" s="1"/>
      <c r="AB755" s="15">
        <f t="shared" si="32"/>
        <v>0</v>
      </c>
      <c r="AC755" s="15">
        <f t="shared" si="33"/>
        <v>0</v>
      </c>
    </row>
    <row r="756" spans="19:29">
      <c r="S756" s="23"/>
      <c r="V756" s="1"/>
      <c r="AB756" s="15">
        <f t="shared" si="32"/>
        <v>0</v>
      </c>
      <c r="AC756" s="15">
        <f t="shared" si="33"/>
        <v>0</v>
      </c>
    </row>
    <row r="757" spans="19:29">
      <c r="S757" s="23"/>
      <c r="V757" s="1"/>
      <c r="AB757" s="15">
        <f t="shared" si="32"/>
        <v>0</v>
      </c>
      <c r="AC757" s="15">
        <f t="shared" si="33"/>
        <v>0</v>
      </c>
    </row>
    <row r="758" spans="19:29">
      <c r="S758" s="23"/>
      <c r="V758" s="1"/>
      <c r="AB758" s="15">
        <f t="shared" si="32"/>
        <v>0</v>
      </c>
      <c r="AC758" s="15">
        <f t="shared" si="33"/>
        <v>0</v>
      </c>
    </row>
    <row r="759" spans="19:29">
      <c r="S759" s="23"/>
      <c r="V759" s="1"/>
      <c r="AB759" s="15">
        <f t="shared" si="32"/>
        <v>0</v>
      </c>
      <c r="AC759" s="15">
        <f t="shared" si="33"/>
        <v>0</v>
      </c>
    </row>
    <row r="760" spans="19:29">
      <c r="S760" s="23"/>
      <c r="V760" s="1"/>
      <c r="AB760" s="15">
        <f t="shared" si="32"/>
        <v>0</v>
      </c>
      <c r="AC760" s="15">
        <f t="shared" si="33"/>
        <v>0</v>
      </c>
    </row>
    <row r="761" spans="19:29">
      <c r="S761" s="23"/>
      <c r="V761" s="1"/>
      <c r="AB761" s="15">
        <f t="shared" si="32"/>
        <v>0</v>
      </c>
      <c r="AC761" s="15">
        <f t="shared" si="33"/>
        <v>0</v>
      </c>
    </row>
    <row r="762" spans="19:29">
      <c r="S762" s="23"/>
      <c r="V762" s="1"/>
      <c r="AB762" s="15">
        <f t="shared" si="32"/>
        <v>0</v>
      </c>
      <c r="AC762" s="15">
        <f t="shared" si="33"/>
        <v>0</v>
      </c>
    </row>
    <row r="763" spans="19:29">
      <c r="S763" s="23"/>
      <c r="V763" s="1"/>
      <c r="AB763" s="15">
        <f t="shared" si="32"/>
        <v>0</v>
      </c>
      <c r="AC763" s="15">
        <f t="shared" si="33"/>
        <v>0</v>
      </c>
    </row>
    <row r="764" spans="19:29">
      <c r="S764" s="23"/>
      <c r="V764" s="1"/>
      <c r="AB764" s="15">
        <f t="shared" si="32"/>
        <v>0</v>
      </c>
      <c r="AC764" s="15">
        <f t="shared" si="33"/>
        <v>0</v>
      </c>
    </row>
    <row r="765" spans="19:29">
      <c r="S765" s="23"/>
      <c r="V765" s="1"/>
      <c r="AB765" s="15">
        <f t="shared" si="32"/>
        <v>0</v>
      </c>
      <c r="AC765" s="15">
        <f t="shared" si="33"/>
        <v>0</v>
      </c>
    </row>
    <row r="766" spans="19:29">
      <c r="S766" s="23"/>
      <c r="V766" s="1"/>
      <c r="AB766" s="15">
        <f t="shared" si="32"/>
        <v>0</v>
      </c>
      <c r="AC766" s="15">
        <f t="shared" si="33"/>
        <v>0</v>
      </c>
    </row>
    <row r="767" spans="19:29">
      <c r="S767" s="23"/>
      <c r="V767" s="1"/>
      <c r="AB767" s="15">
        <f t="shared" si="32"/>
        <v>0</v>
      </c>
      <c r="AC767" s="15">
        <f t="shared" si="33"/>
        <v>0</v>
      </c>
    </row>
    <row r="768" spans="19:29">
      <c r="S768" s="23"/>
      <c r="V768" s="1"/>
      <c r="AB768" s="15">
        <f t="shared" si="32"/>
        <v>0</v>
      </c>
      <c r="AC768" s="15">
        <f t="shared" si="33"/>
        <v>0</v>
      </c>
    </row>
    <row r="769" spans="19:29">
      <c r="S769" s="23"/>
      <c r="V769" s="1"/>
      <c r="AB769" s="15">
        <f t="shared" si="32"/>
        <v>0</v>
      </c>
      <c r="AC769" s="15">
        <f t="shared" si="33"/>
        <v>0</v>
      </c>
    </row>
    <row r="770" spans="19:29">
      <c r="S770" s="23"/>
      <c r="V770" s="1"/>
      <c r="AB770" s="15">
        <f t="shared" si="32"/>
        <v>0</v>
      </c>
      <c r="AC770" s="15">
        <f t="shared" si="33"/>
        <v>0</v>
      </c>
    </row>
    <row r="771" spans="19:29">
      <c r="S771" s="23"/>
      <c r="V771" s="1"/>
      <c r="AB771" s="15">
        <f t="shared" si="32"/>
        <v>0</v>
      </c>
      <c r="AC771" s="15">
        <f t="shared" si="33"/>
        <v>0</v>
      </c>
    </row>
    <row r="772" spans="19:29">
      <c r="S772" s="23"/>
      <c r="V772" s="1"/>
      <c r="AB772" s="15">
        <f t="shared" si="32"/>
        <v>0</v>
      </c>
      <c r="AC772" s="15">
        <f t="shared" si="33"/>
        <v>0</v>
      </c>
    </row>
    <row r="773" spans="19:29">
      <c r="S773" s="23"/>
      <c r="V773" s="1"/>
      <c r="AB773" s="15">
        <f t="shared" si="32"/>
        <v>0</v>
      </c>
      <c r="AC773" s="15">
        <f t="shared" si="33"/>
        <v>0</v>
      </c>
    </row>
    <row r="774" spans="19:29">
      <c r="S774" s="23"/>
      <c r="V774" s="1"/>
      <c r="AB774" s="15">
        <f t="shared" si="32"/>
        <v>0</v>
      </c>
      <c r="AC774" s="15">
        <f t="shared" si="33"/>
        <v>0</v>
      </c>
    </row>
    <row r="775" spans="19:29">
      <c r="S775" s="23"/>
      <c r="V775" s="1"/>
      <c r="AB775" s="15">
        <f t="shared" si="32"/>
        <v>0</v>
      </c>
      <c r="AC775" s="15">
        <f t="shared" si="33"/>
        <v>0</v>
      </c>
    </row>
    <row r="776" spans="19:29">
      <c r="S776" s="23"/>
      <c r="V776" s="1"/>
      <c r="AB776" s="15">
        <f t="shared" si="32"/>
        <v>0</v>
      </c>
      <c r="AC776" s="15">
        <f t="shared" si="33"/>
        <v>0</v>
      </c>
    </row>
    <row r="777" spans="19:29">
      <c r="S777" s="23"/>
      <c r="V777" s="1"/>
      <c r="AB777" s="15">
        <f t="shared" si="32"/>
        <v>0</v>
      </c>
      <c r="AC777" s="15">
        <f t="shared" si="33"/>
        <v>0</v>
      </c>
    </row>
    <row r="778" spans="19:29">
      <c r="S778" s="23"/>
      <c r="V778" s="1"/>
      <c r="AB778" s="15">
        <f t="shared" si="32"/>
        <v>0</v>
      </c>
      <c r="AC778" s="15">
        <f t="shared" si="33"/>
        <v>0</v>
      </c>
    </row>
    <row r="779" spans="19:29">
      <c r="S779" s="23"/>
      <c r="V779" s="1"/>
      <c r="AB779" s="15">
        <f t="shared" si="32"/>
        <v>0</v>
      </c>
      <c r="AC779" s="15">
        <f t="shared" si="33"/>
        <v>0</v>
      </c>
    </row>
    <row r="780" spans="19:29">
      <c r="S780" s="23"/>
      <c r="V780" s="1"/>
      <c r="AB780" s="15">
        <f t="shared" si="32"/>
        <v>0</v>
      </c>
      <c r="AC780" s="15">
        <f t="shared" si="33"/>
        <v>0</v>
      </c>
    </row>
    <row r="781" spans="19:29">
      <c r="S781" s="23"/>
      <c r="V781" s="1"/>
      <c r="AB781" s="15">
        <f t="shared" si="32"/>
        <v>0</v>
      </c>
      <c r="AC781" s="15">
        <f t="shared" si="33"/>
        <v>0</v>
      </c>
    </row>
    <row r="782" spans="19:29">
      <c r="S782" s="23"/>
      <c r="V782" s="1"/>
      <c r="AB782" s="15">
        <f t="shared" si="32"/>
        <v>0</v>
      </c>
      <c r="AC782" s="15">
        <f t="shared" si="33"/>
        <v>0</v>
      </c>
    </row>
    <row r="783" spans="19:29">
      <c r="S783" s="23"/>
      <c r="V783" s="1"/>
      <c r="AB783" s="15">
        <f t="shared" si="32"/>
        <v>0</v>
      </c>
      <c r="AC783" s="15">
        <f t="shared" si="33"/>
        <v>0</v>
      </c>
    </row>
    <row r="784" spans="19:29">
      <c r="S784" s="23"/>
      <c r="V784" s="1"/>
      <c r="AB784" s="15">
        <f t="shared" si="32"/>
        <v>0</v>
      </c>
      <c r="AC784" s="15">
        <f t="shared" si="33"/>
        <v>0</v>
      </c>
    </row>
    <row r="785" spans="19:29">
      <c r="S785" s="23"/>
      <c r="V785" s="1"/>
      <c r="AB785" s="15">
        <f t="shared" ref="AB785:AB848" si="34">X785</f>
        <v>0</v>
      </c>
      <c r="AC785" s="15">
        <f t="shared" ref="AC785:AC848" si="35">Y787</f>
        <v>0</v>
      </c>
    </row>
    <row r="786" spans="19:29">
      <c r="S786" s="23"/>
      <c r="V786" s="1"/>
      <c r="AB786" s="15">
        <f t="shared" si="34"/>
        <v>0</v>
      </c>
      <c r="AC786" s="15">
        <f t="shared" si="35"/>
        <v>0</v>
      </c>
    </row>
    <row r="787" spans="19:29">
      <c r="S787" s="23"/>
      <c r="V787" s="1"/>
      <c r="AB787" s="15">
        <f t="shared" si="34"/>
        <v>0</v>
      </c>
      <c r="AC787" s="15">
        <f t="shared" si="35"/>
        <v>0</v>
      </c>
    </row>
    <row r="788" spans="19:29">
      <c r="S788" s="23"/>
      <c r="V788" s="1"/>
      <c r="AB788" s="15">
        <f t="shared" si="34"/>
        <v>0</v>
      </c>
      <c r="AC788" s="15">
        <f t="shared" si="35"/>
        <v>0</v>
      </c>
    </row>
    <row r="789" spans="19:29">
      <c r="S789" s="23"/>
      <c r="V789" s="1"/>
      <c r="AB789" s="15">
        <f t="shared" si="34"/>
        <v>0</v>
      </c>
      <c r="AC789" s="15">
        <f t="shared" si="35"/>
        <v>0</v>
      </c>
    </row>
    <row r="790" spans="19:29">
      <c r="S790" s="23"/>
      <c r="V790" s="1"/>
      <c r="AB790" s="15">
        <f t="shared" si="34"/>
        <v>0</v>
      </c>
      <c r="AC790" s="15">
        <f t="shared" si="35"/>
        <v>0</v>
      </c>
    </row>
    <row r="791" spans="19:29">
      <c r="S791" s="23"/>
      <c r="V791" s="1"/>
      <c r="AB791" s="15">
        <f t="shared" si="34"/>
        <v>0</v>
      </c>
      <c r="AC791" s="15">
        <f t="shared" si="35"/>
        <v>0</v>
      </c>
    </row>
    <row r="792" spans="19:29">
      <c r="S792" s="23"/>
      <c r="V792" s="1"/>
      <c r="AB792" s="15">
        <f t="shared" si="34"/>
        <v>0</v>
      </c>
      <c r="AC792" s="15">
        <f t="shared" si="35"/>
        <v>0</v>
      </c>
    </row>
    <row r="793" spans="19:29">
      <c r="S793" s="23"/>
      <c r="V793" s="1"/>
      <c r="AB793" s="15">
        <f t="shared" si="34"/>
        <v>0</v>
      </c>
      <c r="AC793" s="15">
        <f t="shared" si="35"/>
        <v>0</v>
      </c>
    </row>
    <row r="794" spans="19:29">
      <c r="S794" s="23"/>
      <c r="V794" s="1"/>
      <c r="AB794" s="15">
        <f t="shared" si="34"/>
        <v>0</v>
      </c>
      <c r="AC794" s="15">
        <f t="shared" si="35"/>
        <v>0</v>
      </c>
    </row>
    <row r="795" spans="19:29">
      <c r="S795" s="23"/>
      <c r="V795" s="1"/>
      <c r="AB795" s="15">
        <f t="shared" si="34"/>
        <v>0</v>
      </c>
      <c r="AC795" s="15">
        <f t="shared" si="35"/>
        <v>0</v>
      </c>
    </row>
    <row r="796" spans="19:29">
      <c r="S796" s="23"/>
      <c r="V796" s="1"/>
      <c r="AB796" s="15">
        <f t="shared" si="34"/>
        <v>0</v>
      </c>
      <c r="AC796" s="15">
        <f t="shared" si="35"/>
        <v>0</v>
      </c>
    </row>
    <row r="797" spans="19:29">
      <c r="S797" s="23"/>
      <c r="V797" s="1"/>
      <c r="AB797" s="15">
        <f t="shared" si="34"/>
        <v>0</v>
      </c>
      <c r="AC797" s="15">
        <f t="shared" si="35"/>
        <v>0</v>
      </c>
    </row>
    <row r="798" spans="19:29">
      <c r="S798" s="23"/>
      <c r="V798" s="1"/>
      <c r="AB798" s="15">
        <f t="shared" si="34"/>
        <v>0</v>
      </c>
      <c r="AC798" s="15">
        <f t="shared" si="35"/>
        <v>0</v>
      </c>
    </row>
    <row r="799" spans="19:29">
      <c r="S799" s="23"/>
      <c r="V799" s="1"/>
      <c r="AB799" s="15">
        <f t="shared" si="34"/>
        <v>0</v>
      </c>
      <c r="AC799" s="15">
        <f t="shared" si="35"/>
        <v>0</v>
      </c>
    </row>
    <row r="800" spans="19:29">
      <c r="S800" s="23"/>
      <c r="V800" s="1"/>
      <c r="AB800" s="15">
        <f t="shared" si="34"/>
        <v>0</v>
      </c>
      <c r="AC800" s="15">
        <f t="shared" si="35"/>
        <v>0</v>
      </c>
    </row>
    <row r="801" spans="19:29">
      <c r="S801" s="23"/>
      <c r="V801" s="1"/>
      <c r="AB801" s="15">
        <f t="shared" si="34"/>
        <v>0</v>
      </c>
      <c r="AC801" s="15">
        <f t="shared" si="35"/>
        <v>0</v>
      </c>
    </row>
    <row r="802" spans="19:29">
      <c r="S802" s="23"/>
      <c r="V802" s="1"/>
      <c r="AB802" s="15">
        <f t="shared" si="34"/>
        <v>0</v>
      </c>
      <c r="AC802" s="15">
        <f t="shared" si="35"/>
        <v>0</v>
      </c>
    </row>
    <row r="803" spans="19:29">
      <c r="S803" s="23"/>
      <c r="V803" s="1"/>
      <c r="AB803" s="15">
        <f t="shared" si="34"/>
        <v>0</v>
      </c>
      <c r="AC803" s="15">
        <f t="shared" si="35"/>
        <v>0</v>
      </c>
    </row>
    <row r="804" spans="19:29">
      <c r="S804" s="23"/>
      <c r="V804" s="1"/>
      <c r="AB804" s="15">
        <f t="shared" si="34"/>
        <v>0</v>
      </c>
      <c r="AC804" s="15">
        <f t="shared" si="35"/>
        <v>0</v>
      </c>
    </row>
    <row r="805" spans="19:29">
      <c r="S805" s="23"/>
      <c r="V805" s="1"/>
      <c r="AB805" s="15">
        <f t="shared" si="34"/>
        <v>0</v>
      </c>
      <c r="AC805" s="15">
        <f t="shared" si="35"/>
        <v>0</v>
      </c>
    </row>
    <row r="806" spans="19:29">
      <c r="S806" s="23"/>
      <c r="V806" s="1"/>
      <c r="AB806" s="15">
        <f t="shared" si="34"/>
        <v>0</v>
      </c>
      <c r="AC806" s="15">
        <f t="shared" si="35"/>
        <v>0</v>
      </c>
    </row>
    <row r="807" spans="19:29">
      <c r="S807" s="23"/>
      <c r="V807" s="1"/>
      <c r="AB807" s="15">
        <f t="shared" si="34"/>
        <v>0</v>
      </c>
      <c r="AC807" s="15">
        <f t="shared" si="35"/>
        <v>0</v>
      </c>
    </row>
    <row r="808" spans="19:29">
      <c r="S808" s="23"/>
      <c r="V808" s="1"/>
      <c r="AB808" s="15">
        <f t="shared" si="34"/>
        <v>0</v>
      </c>
      <c r="AC808" s="15">
        <f t="shared" si="35"/>
        <v>0</v>
      </c>
    </row>
    <row r="809" spans="19:29">
      <c r="S809" s="23"/>
      <c r="V809" s="1"/>
      <c r="AB809" s="15">
        <f t="shared" si="34"/>
        <v>0</v>
      </c>
      <c r="AC809" s="15">
        <f t="shared" si="35"/>
        <v>0</v>
      </c>
    </row>
    <row r="810" spans="19:29">
      <c r="S810" s="23"/>
      <c r="V810" s="1"/>
      <c r="AB810" s="15">
        <f t="shared" si="34"/>
        <v>0</v>
      </c>
      <c r="AC810" s="15">
        <f t="shared" si="35"/>
        <v>0</v>
      </c>
    </row>
    <row r="811" spans="19:29">
      <c r="S811" s="23"/>
      <c r="V811" s="1"/>
      <c r="AB811" s="15">
        <f t="shared" si="34"/>
        <v>0</v>
      </c>
      <c r="AC811" s="15">
        <f t="shared" si="35"/>
        <v>0</v>
      </c>
    </row>
    <row r="812" spans="19:29">
      <c r="S812" s="23"/>
      <c r="V812" s="1"/>
      <c r="AB812" s="15">
        <f t="shared" si="34"/>
        <v>0</v>
      </c>
      <c r="AC812" s="15">
        <f t="shared" si="35"/>
        <v>0</v>
      </c>
    </row>
    <row r="813" spans="19:29">
      <c r="S813" s="23"/>
      <c r="V813" s="1"/>
      <c r="AB813" s="15">
        <f t="shared" si="34"/>
        <v>0</v>
      </c>
      <c r="AC813" s="15">
        <f t="shared" si="35"/>
        <v>0</v>
      </c>
    </row>
    <row r="814" spans="19:29">
      <c r="S814" s="23"/>
      <c r="V814" s="1"/>
      <c r="AB814" s="15">
        <f t="shared" si="34"/>
        <v>0</v>
      </c>
      <c r="AC814" s="15">
        <f t="shared" si="35"/>
        <v>0</v>
      </c>
    </row>
    <row r="815" spans="19:29">
      <c r="S815" s="23"/>
      <c r="V815" s="1"/>
      <c r="AB815" s="15">
        <f t="shared" si="34"/>
        <v>0</v>
      </c>
      <c r="AC815" s="15">
        <f t="shared" si="35"/>
        <v>0</v>
      </c>
    </row>
    <row r="816" spans="19:29">
      <c r="S816" s="23"/>
      <c r="V816" s="1"/>
      <c r="AB816" s="15">
        <f t="shared" si="34"/>
        <v>0</v>
      </c>
      <c r="AC816" s="15">
        <f t="shared" si="35"/>
        <v>0</v>
      </c>
    </row>
    <row r="817" spans="19:29">
      <c r="S817" s="23"/>
      <c r="V817" s="1"/>
      <c r="AB817" s="15">
        <f t="shared" si="34"/>
        <v>0</v>
      </c>
      <c r="AC817" s="15">
        <f t="shared" si="35"/>
        <v>0</v>
      </c>
    </row>
    <row r="818" spans="19:29">
      <c r="S818" s="23"/>
      <c r="V818" s="1"/>
      <c r="AB818" s="15">
        <f t="shared" si="34"/>
        <v>0</v>
      </c>
      <c r="AC818" s="15">
        <f t="shared" si="35"/>
        <v>0</v>
      </c>
    </row>
    <row r="819" spans="19:29">
      <c r="S819" s="23"/>
      <c r="V819" s="1"/>
      <c r="AB819" s="15">
        <f t="shared" si="34"/>
        <v>0</v>
      </c>
      <c r="AC819" s="15">
        <f t="shared" si="35"/>
        <v>0</v>
      </c>
    </row>
    <row r="820" spans="19:29">
      <c r="S820" s="23"/>
      <c r="V820" s="1"/>
      <c r="AB820" s="15">
        <f t="shared" si="34"/>
        <v>0</v>
      </c>
      <c r="AC820" s="15">
        <f t="shared" si="35"/>
        <v>0</v>
      </c>
    </row>
    <row r="821" spans="19:29">
      <c r="S821" s="23"/>
      <c r="V821" s="1"/>
      <c r="AB821" s="15">
        <f t="shared" si="34"/>
        <v>0</v>
      </c>
      <c r="AC821" s="15">
        <f t="shared" si="35"/>
        <v>0</v>
      </c>
    </row>
    <row r="822" spans="19:29">
      <c r="S822" s="23"/>
      <c r="V822" s="1"/>
      <c r="AB822" s="15">
        <f t="shared" si="34"/>
        <v>0</v>
      </c>
      <c r="AC822" s="15">
        <f t="shared" si="35"/>
        <v>0</v>
      </c>
    </row>
    <row r="823" spans="19:29">
      <c r="S823" s="23"/>
      <c r="V823" s="1"/>
      <c r="AB823" s="15">
        <f t="shared" si="34"/>
        <v>0</v>
      </c>
      <c r="AC823" s="15">
        <f t="shared" si="35"/>
        <v>0</v>
      </c>
    </row>
    <row r="824" spans="19:29">
      <c r="S824" s="23"/>
      <c r="V824" s="1"/>
      <c r="AB824" s="15">
        <f t="shared" si="34"/>
        <v>0</v>
      </c>
      <c r="AC824" s="15">
        <f t="shared" si="35"/>
        <v>0</v>
      </c>
    </row>
    <row r="825" spans="19:29">
      <c r="S825" s="23"/>
      <c r="V825" s="1"/>
      <c r="AB825" s="15">
        <f t="shared" si="34"/>
        <v>0</v>
      </c>
      <c r="AC825" s="15">
        <f t="shared" si="35"/>
        <v>0</v>
      </c>
    </row>
    <row r="826" spans="19:29">
      <c r="S826" s="23"/>
      <c r="V826" s="1"/>
      <c r="AB826" s="15">
        <f t="shared" si="34"/>
        <v>0</v>
      </c>
      <c r="AC826" s="15">
        <f t="shared" si="35"/>
        <v>0</v>
      </c>
    </row>
    <row r="827" spans="19:29">
      <c r="S827" s="23"/>
      <c r="V827" s="1"/>
      <c r="AB827" s="15">
        <f t="shared" si="34"/>
        <v>0</v>
      </c>
      <c r="AC827" s="15">
        <f t="shared" si="35"/>
        <v>0</v>
      </c>
    </row>
    <row r="828" spans="19:29">
      <c r="S828" s="23"/>
      <c r="V828" s="1"/>
      <c r="AB828" s="15">
        <f t="shared" si="34"/>
        <v>0</v>
      </c>
      <c r="AC828" s="15">
        <f t="shared" si="35"/>
        <v>0</v>
      </c>
    </row>
    <row r="829" spans="19:29">
      <c r="S829" s="23"/>
      <c r="V829" s="1"/>
      <c r="AB829" s="15">
        <f t="shared" si="34"/>
        <v>0</v>
      </c>
      <c r="AC829" s="15">
        <f t="shared" si="35"/>
        <v>0</v>
      </c>
    </row>
    <row r="830" spans="19:29">
      <c r="S830" s="23"/>
      <c r="V830" s="1"/>
      <c r="AB830" s="15">
        <f t="shared" si="34"/>
        <v>0</v>
      </c>
      <c r="AC830" s="15">
        <f t="shared" si="35"/>
        <v>0</v>
      </c>
    </row>
    <row r="831" spans="19:29">
      <c r="S831" s="23"/>
      <c r="V831" s="1"/>
      <c r="AB831" s="15">
        <f t="shared" si="34"/>
        <v>0</v>
      </c>
      <c r="AC831" s="15">
        <f t="shared" si="35"/>
        <v>0</v>
      </c>
    </row>
    <row r="832" spans="19:29">
      <c r="S832" s="23"/>
      <c r="V832" s="1"/>
      <c r="AB832" s="15">
        <f t="shared" si="34"/>
        <v>0</v>
      </c>
      <c r="AC832" s="15">
        <f t="shared" si="35"/>
        <v>0</v>
      </c>
    </row>
    <row r="833" spans="19:29">
      <c r="S833" s="23"/>
      <c r="V833" s="1"/>
      <c r="AB833" s="15">
        <f t="shared" si="34"/>
        <v>0</v>
      </c>
      <c r="AC833" s="15">
        <f t="shared" si="35"/>
        <v>0</v>
      </c>
    </row>
    <row r="834" spans="19:29">
      <c r="S834" s="23"/>
      <c r="V834" s="1"/>
      <c r="AB834" s="15">
        <f t="shared" si="34"/>
        <v>0</v>
      </c>
      <c r="AC834" s="15">
        <f t="shared" si="35"/>
        <v>0</v>
      </c>
    </row>
    <row r="835" spans="19:29">
      <c r="S835" s="23"/>
      <c r="V835" s="1"/>
      <c r="AB835" s="15">
        <f t="shared" si="34"/>
        <v>0</v>
      </c>
      <c r="AC835" s="15">
        <f t="shared" si="35"/>
        <v>0</v>
      </c>
    </row>
    <row r="836" spans="19:29">
      <c r="S836" s="23"/>
      <c r="V836" s="1"/>
      <c r="AB836" s="15">
        <f t="shared" si="34"/>
        <v>0</v>
      </c>
      <c r="AC836" s="15">
        <f t="shared" si="35"/>
        <v>0</v>
      </c>
    </row>
    <row r="837" spans="19:29">
      <c r="S837" s="23"/>
      <c r="V837" s="1"/>
      <c r="AB837" s="15">
        <f t="shared" si="34"/>
        <v>0</v>
      </c>
      <c r="AC837" s="15">
        <f t="shared" si="35"/>
        <v>0</v>
      </c>
    </row>
    <row r="838" spans="19:29">
      <c r="S838" s="23"/>
      <c r="V838" s="1"/>
      <c r="AB838" s="15">
        <f t="shared" si="34"/>
        <v>0</v>
      </c>
      <c r="AC838" s="15">
        <f t="shared" si="35"/>
        <v>0</v>
      </c>
    </row>
    <row r="839" spans="19:29">
      <c r="S839" s="23"/>
      <c r="V839" s="1"/>
      <c r="AB839" s="15">
        <f t="shared" si="34"/>
        <v>0</v>
      </c>
      <c r="AC839" s="15">
        <f t="shared" si="35"/>
        <v>0</v>
      </c>
    </row>
    <row r="840" spans="19:29">
      <c r="S840" s="23"/>
      <c r="V840" s="1"/>
      <c r="AB840" s="15">
        <f t="shared" si="34"/>
        <v>0</v>
      </c>
      <c r="AC840" s="15">
        <f t="shared" si="35"/>
        <v>0</v>
      </c>
    </row>
    <row r="841" spans="19:29">
      <c r="S841" s="23"/>
      <c r="V841" s="1"/>
      <c r="AB841" s="15">
        <f t="shared" si="34"/>
        <v>0</v>
      </c>
      <c r="AC841" s="15">
        <f t="shared" si="35"/>
        <v>0</v>
      </c>
    </row>
    <row r="842" spans="19:29">
      <c r="S842" s="23"/>
      <c r="V842" s="1"/>
      <c r="AB842" s="15">
        <f t="shared" si="34"/>
        <v>0</v>
      </c>
      <c r="AC842" s="15">
        <f t="shared" si="35"/>
        <v>0</v>
      </c>
    </row>
    <row r="843" spans="19:29">
      <c r="S843" s="23"/>
      <c r="V843" s="1"/>
      <c r="AB843" s="15">
        <f t="shared" si="34"/>
        <v>0</v>
      </c>
      <c r="AC843" s="15">
        <f t="shared" si="35"/>
        <v>0</v>
      </c>
    </row>
    <row r="844" spans="19:29">
      <c r="S844" s="23"/>
      <c r="V844" s="1"/>
      <c r="AB844" s="15">
        <f t="shared" si="34"/>
        <v>0</v>
      </c>
      <c r="AC844" s="15">
        <f t="shared" si="35"/>
        <v>0</v>
      </c>
    </row>
    <row r="845" spans="19:29">
      <c r="S845" s="23"/>
      <c r="V845" s="1"/>
      <c r="AB845" s="15">
        <f t="shared" si="34"/>
        <v>0</v>
      </c>
      <c r="AC845" s="15">
        <f t="shared" si="35"/>
        <v>0</v>
      </c>
    </row>
    <row r="846" spans="19:29">
      <c r="S846" s="23"/>
      <c r="V846" s="1"/>
      <c r="AB846" s="15">
        <f t="shared" si="34"/>
        <v>0</v>
      </c>
      <c r="AC846" s="15">
        <f t="shared" si="35"/>
        <v>0</v>
      </c>
    </row>
    <row r="847" spans="19:29">
      <c r="S847" s="23"/>
      <c r="V847" s="1"/>
      <c r="AB847" s="15">
        <f t="shared" si="34"/>
        <v>0</v>
      </c>
      <c r="AC847" s="15">
        <f t="shared" si="35"/>
        <v>0</v>
      </c>
    </row>
    <row r="848" spans="19:29">
      <c r="S848" s="23"/>
      <c r="V848" s="1"/>
      <c r="AB848" s="15">
        <f t="shared" si="34"/>
        <v>0</v>
      </c>
      <c r="AC848" s="15">
        <f t="shared" si="35"/>
        <v>0</v>
      </c>
    </row>
    <row r="849" spans="19:29">
      <c r="S849" s="23"/>
      <c r="V849" s="1"/>
      <c r="AB849" s="15">
        <f t="shared" ref="AB849:AB912" si="36">X849</f>
        <v>0</v>
      </c>
      <c r="AC849" s="15">
        <f t="shared" ref="AC849:AC912" si="37">Y851</f>
        <v>0</v>
      </c>
    </row>
    <row r="850" spans="19:29">
      <c r="S850" s="23"/>
      <c r="V850" s="1"/>
      <c r="AB850" s="15">
        <f t="shared" si="36"/>
        <v>0</v>
      </c>
      <c r="AC850" s="15">
        <f t="shared" si="37"/>
        <v>0</v>
      </c>
    </row>
    <row r="851" spans="19:29">
      <c r="S851" s="23"/>
      <c r="V851" s="1"/>
      <c r="AB851" s="15">
        <f t="shared" si="36"/>
        <v>0</v>
      </c>
      <c r="AC851" s="15">
        <f t="shared" si="37"/>
        <v>0</v>
      </c>
    </row>
    <row r="852" spans="19:29">
      <c r="S852" s="23"/>
      <c r="V852" s="1"/>
      <c r="AB852" s="15">
        <f t="shared" si="36"/>
        <v>0</v>
      </c>
      <c r="AC852" s="15">
        <f t="shared" si="37"/>
        <v>0</v>
      </c>
    </row>
    <row r="853" spans="19:29">
      <c r="S853" s="23"/>
      <c r="V853" s="1"/>
      <c r="AB853" s="15">
        <f t="shared" si="36"/>
        <v>0</v>
      </c>
      <c r="AC853" s="15">
        <f t="shared" si="37"/>
        <v>0</v>
      </c>
    </row>
    <row r="854" spans="19:29">
      <c r="S854" s="23"/>
      <c r="V854" s="1"/>
      <c r="AB854" s="15">
        <f t="shared" si="36"/>
        <v>0</v>
      </c>
      <c r="AC854" s="15">
        <f t="shared" si="37"/>
        <v>0</v>
      </c>
    </row>
    <row r="855" spans="19:29">
      <c r="S855" s="23"/>
      <c r="V855" s="1"/>
      <c r="AB855" s="15">
        <f t="shared" si="36"/>
        <v>0</v>
      </c>
      <c r="AC855" s="15">
        <f t="shared" si="37"/>
        <v>0</v>
      </c>
    </row>
    <row r="856" spans="19:29">
      <c r="S856" s="23"/>
      <c r="V856" s="1"/>
      <c r="AB856" s="15">
        <f t="shared" si="36"/>
        <v>0</v>
      </c>
      <c r="AC856" s="15">
        <f t="shared" si="37"/>
        <v>0</v>
      </c>
    </row>
    <row r="857" spans="19:29">
      <c r="S857" s="23"/>
      <c r="V857" s="1"/>
      <c r="AB857" s="15">
        <f t="shared" si="36"/>
        <v>0</v>
      </c>
      <c r="AC857" s="15">
        <f t="shared" si="37"/>
        <v>0</v>
      </c>
    </row>
    <row r="858" spans="19:29">
      <c r="S858" s="23"/>
      <c r="V858" s="1"/>
      <c r="AB858" s="15">
        <f t="shared" si="36"/>
        <v>0</v>
      </c>
      <c r="AC858" s="15">
        <f t="shared" si="37"/>
        <v>0</v>
      </c>
    </row>
    <row r="859" spans="19:29">
      <c r="S859" s="23"/>
      <c r="V859" s="1"/>
      <c r="AB859" s="15">
        <f t="shared" si="36"/>
        <v>0</v>
      </c>
      <c r="AC859" s="15">
        <f t="shared" si="37"/>
        <v>0</v>
      </c>
    </row>
    <row r="860" spans="19:29">
      <c r="S860" s="23"/>
      <c r="V860" s="1"/>
      <c r="AB860" s="15">
        <f t="shared" si="36"/>
        <v>0</v>
      </c>
      <c r="AC860" s="15">
        <f t="shared" si="37"/>
        <v>0</v>
      </c>
    </row>
    <row r="861" spans="19:29">
      <c r="S861" s="23"/>
      <c r="V861" s="1"/>
      <c r="AB861" s="15">
        <f t="shared" si="36"/>
        <v>0</v>
      </c>
      <c r="AC861" s="15">
        <f t="shared" si="37"/>
        <v>0</v>
      </c>
    </row>
    <row r="862" spans="19:29">
      <c r="S862" s="23"/>
      <c r="V862" s="1"/>
      <c r="AB862" s="15">
        <f t="shared" si="36"/>
        <v>0</v>
      </c>
      <c r="AC862" s="15">
        <f t="shared" si="37"/>
        <v>0</v>
      </c>
    </row>
    <row r="863" spans="19:29">
      <c r="S863" s="23"/>
      <c r="V863" s="1"/>
      <c r="AB863" s="15">
        <f t="shared" si="36"/>
        <v>0</v>
      </c>
      <c r="AC863" s="15">
        <f t="shared" si="37"/>
        <v>0</v>
      </c>
    </row>
    <row r="864" spans="19:29">
      <c r="S864" s="23"/>
      <c r="V864" s="1"/>
      <c r="AB864" s="15">
        <f t="shared" si="36"/>
        <v>0</v>
      </c>
      <c r="AC864" s="15">
        <f t="shared" si="37"/>
        <v>0</v>
      </c>
    </row>
    <row r="865" spans="19:29">
      <c r="S865" s="23"/>
      <c r="V865" s="1"/>
      <c r="AB865" s="15">
        <f t="shared" si="36"/>
        <v>0</v>
      </c>
      <c r="AC865" s="15">
        <f t="shared" si="37"/>
        <v>0</v>
      </c>
    </row>
    <row r="866" spans="19:29">
      <c r="S866" s="23"/>
      <c r="V866" s="1"/>
      <c r="AB866" s="15">
        <f t="shared" si="36"/>
        <v>0</v>
      </c>
      <c r="AC866" s="15">
        <f t="shared" si="37"/>
        <v>0</v>
      </c>
    </row>
    <row r="867" spans="19:29">
      <c r="S867" s="23"/>
      <c r="V867" s="1"/>
      <c r="AB867" s="15">
        <f t="shared" si="36"/>
        <v>0</v>
      </c>
      <c r="AC867" s="15">
        <f t="shared" si="37"/>
        <v>0</v>
      </c>
    </row>
    <row r="868" spans="19:29">
      <c r="S868" s="23"/>
      <c r="V868" s="1"/>
      <c r="AB868" s="15">
        <f t="shared" si="36"/>
        <v>0</v>
      </c>
      <c r="AC868" s="15">
        <f t="shared" si="37"/>
        <v>0</v>
      </c>
    </row>
    <row r="869" spans="19:29">
      <c r="S869" s="23"/>
      <c r="V869" s="1"/>
      <c r="AB869" s="15">
        <f t="shared" si="36"/>
        <v>0</v>
      </c>
      <c r="AC869" s="15">
        <f t="shared" si="37"/>
        <v>0</v>
      </c>
    </row>
    <row r="870" spans="19:29">
      <c r="S870" s="23"/>
      <c r="V870" s="1"/>
      <c r="AB870" s="15">
        <f t="shared" si="36"/>
        <v>0</v>
      </c>
      <c r="AC870" s="15">
        <f t="shared" si="37"/>
        <v>0</v>
      </c>
    </row>
    <row r="871" spans="19:29">
      <c r="S871" s="23"/>
      <c r="V871" s="1"/>
      <c r="AB871" s="15">
        <f t="shared" si="36"/>
        <v>0</v>
      </c>
      <c r="AC871" s="15">
        <f t="shared" si="37"/>
        <v>0</v>
      </c>
    </row>
    <row r="872" spans="19:29">
      <c r="S872" s="23"/>
      <c r="V872" s="1"/>
      <c r="AB872" s="15">
        <f t="shared" si="36"/>
        <v>0</v>
      </c>
      <c r="AC872" s="15">
        <f t="shared" si="37"/>
        <v>0</v>
      </c>
    </row>
    <row r="873" spans="19:29">
      <c r="S873" s="23"/>
      <c r="V873" s="1"/>
      <c r="AB873" s="15">
        <f t="shared" si="36"/>
        <v>0</v>
      </c>
      <c r="AC873" s="15">
        <f t="shared" si="37"/>
        <v>0</v>
      </c>
    </row>
    <row r="874" spans="19:29">
      <c r="S874" s="23"/>
      <c r="V874" s="1"/>
      <c r="AB874" s="15">
        <f t="shared" si="36"/>
        <v>0</v>
      </c>
      <c r="AC874" s="15">
        <f t="shared" si="37"/>
        <v>0</v>
      </c>
    </row>
    <row r="875" spans="19:29">
      <c r="S875" s="23"/>
      <c r="V875" s="1"/>
      <c r="AB875" s="15">
        <f t="shared" si="36"/>
        <v>0</v>
      </c>
      <c r="AC875" s="15">
        <f t="shared" si="37"/>
        <v>0</v>
      </c>
    </row>
    <row r="876" spans="19:29">
      <c r="S876" s="23"/>
      <c r="V876" s="1"/>
      <c r="AB876" s="15">
        <f t="shared" si="36"/>
        <v>0</v>
      </c>
      <c r="AC876" s="15">
        <f t="shared" si="37"/>
        <v>0</v>
      </c>
    </row>
    <row r="877" spans="19:29">
      <c r="S877" s="23"/>
      <c r="V877" s="1"/>
      <c r="AB877" s="15">
        <f t="shared" si="36"/>
        <v>0</v>
      </c>
      <c r="AC877" s="15">
        <f t="shared" si="37"/>
        <v>0</v>
      </c>
    </row>
    <row r="878" spans="19:29">
      <c r="S878" s="23"/>
      <c r="V878" s="1"/>
      <c r="AB878" s="15">
        <f t="shared" si="36"/>
        <v>0</v>
      </c>
      <c r="AC878" s="15">
        <f t="shared" si="37"/>
        <v>0</v>
      </c>
    </row>
    <row r="879" spans="19:29">
      <c r="S879" s="23"/>
      <c r="V879" s="1"/>
      <c r="AB879" s="15">
        <f t="shared" si="36"/>
        <v>0</v>
      </c>
      <c r="AC879" s="15">
        <f t="shared" si="37"/>
        <v>0</v>
      </c>
    </row>
    <row r="880" spans="19:29">
      <c r="S880" s="23"/>
      <c r="V880" s="1"/>
      <c r="AB880" s="15">
        <f t="shared" si="36"/>
        <v>0</v>
      </c>
      <c r="AC880" s="15">
        <f t="shared" si="37"/>
        <v>0</v>
      </c>
    </row>
    <row r="881" spans="19:29">
      <c r="S881" s="23"/>
      <c r="V881" s="1"/>
      <c r="AB881" s="15">
        <f t="shared" si="36"/>
        <v>0</v>
      </c>
      <c r="AC881" s="15">
        <f t="shared" si="37"/>
        <v>0</v>
      </c>
    </row>
    <row r="882" spans="19:29">
      <c r="S882" s="23"/>
      <c r="V882" s="1"/>
      <c r="AB882" s="15">
        <f t="shared" si="36"/>
        <v>0</v>
      </c>
      <c r="AC882" s="15">
        <f t="shared" si="37"/>
        <v>0</v>
      </c>
    </row>
    <row r="883" spans="19:29">
      <c r="S883" s="23"/>
      <c r="V883" s="1"/>
      <c r="AB883" s="15">
        <f t="shared" si="36"/>
        <v>0</v>
      </c>
      <c r="AC883" s="15">
        <f t="shared" si="37"/>
        <v>0</v>
      </c>
    </row>
    <row r="884" spans="19:29">
      <c r="S884" s="23"/>
      <c r="V884" s="1"/>
      <c r="AB884" s="15">
        <f t="shared" si="36"/>
        <v>0</v>
      </c>
      <c r="AC884" s="15">
        <f t="shared" si="37"/>
        <v>0</v>
      </c>
    </row>
    <row r="885" spans="19:29">
      <c r="S885" s="23"/>
      <c r="V885" s="1"/>
      <c r="AB885" s="15">
        <f t="shared" si="36"/>
        <v>0</v>
      </c>
      <c r="AC885" s="15">
        <f t="shared" si="37"/>
        <v>0</v>
      </c>
    </row>
    <row r="886" spans="19:29">
      <c r="S886" s="23"/>
      <c r="V886" s="1"/>
      <c r="AB886" s="15">
        <f t="shared" si="36"/>
        <v>0</v>
      </c>
      <c r="AC886" s="15">
        <f t="shared" si="37"/>
        <v>0</v>
      </c>
    </row>
    <row r="887" spans="19:29">
      <c r="S887" s="23"/>
      <c r="V887" s="1"/>
      <c r="AB887" s="15">
        <f t="shared" si="36"/>
        <v>0</v>
      </c>
      <c r="AC887" s="15">
        <f t="shared" si="37"/>
        <v>0</v>
      </c>
    </row>
    <row r="888" spans="19:29">
      <c r="S888" s="23"/>
      <c r="V888" s="1"/>
      <c r="AB888" s="15">
        <f t="shared" si="36"/>
        <v>0</v>
      </c>
      <c r="AC888" s="15">
        <f t="shared" si="37"/>
        <v>0</v>
      </c>
    </row>
    <row r="889" spans="19:29">
      <c r="S889" s="23"/>
      <c r="V889" s="1"/>
      <c r="AB889" s="15">
        <f t="shared" si="36"/>
        <v>0</v>
      </c>
      <c r="AC889" s="15">
        <f t="shared" si="37"/>
        <v>0</v>
      </c>
    </row>
    <row r="890" spans="19:29">
      <c r="S890" s="23"/>
      <c r="V890" s="1"/>
      <c r="AB890" s="15">
        <f t="shared" si="36"/>
        <v>0</v>
      </c>
      <c r="AC890" s="15">
        <f t="shared" si="37"/>
        <v>0</v>
      </c>
    </row>
    <row r="891" spans="19:29">
      <c r="S891" s="23"/>
      <c r="V891" s="1"/>
      <c r="AB891" s="15">
        <f t="shared" si="36"/>
        <v>0</v>
      </c>
      <c r="AC891" s="15">
        <f t="shared" si="37"/>
        <v>0</v>
      </c>
    </row>
    <row r="892" spans="19:29">
      <c r="S892" s="23"/>
      <c r="V892" s="1"/>
      <c r="AB892" s="15">
        <f t="shared" si="36"/>
        <v>0</v>
      </c>
      <c r="AC892" s="15">
        <f t="shared" si="37"/>
        <v>0</v>
      </c>
    </row>
    <row r="893" spans="19:29">
      <c r="S893" s="23"/>
      <c r="V893" s="1"/>
      <c r="AB893" s="15">
        <f t="shared" si="36"/>
        <v>0</v>
      </c>
      <c r="AC893" s="15">
        <f t="shared" si="37"/>
        <v>0</v>
      </c>
    </row>
    <row r="894" spans="19:29">
      <c r="S894" s="23"/>
      <c r="V894" s="1"/>
      <c r="AB894" s="15">
        <f t="shared" si="36"/>
        <v>0</v>
      </c>
      <c r="AC894" s="15">
        <f t="shared" si="37"/>
        <v>0</v>
      </c>
    </row>
    <row r="895" spans="19:29">
      <c r="S895" s="23"/>
      <c r="V895" s="1"/>
      <c r="AB895" s="15">
        <f t="shared" si="36"/>
        <v>0</v>
      </c>
      <c r="AC895" s="15">
        <f t="shared" si="37"/>
        <v>0</v>
      </c>
    </row>
    <row r="896" spans="19:29">
      <c r="S896" s="23"/>
      <c r="V896" s="1"/>
      <c r="AB896" s="15">
        <f t="shared" si="36"/>
        <v>0</v>
      </c>
      <c r="AC896" s="15">
        <f t="shared" si="37"/>
        <v>0</v>
      </c>
    </row>
    <row r="897" spans="19:29">
      <c r="S897" s="23"/>
      <c r="V897" s="1"/>
      <c r="AB897" s="15">
        <f t="shared" si="36"/>
        <v>0</v>
      </c>
      <c r="AC897" s="15">
        <f t="shared" si="37"/>
        <v>0</v>
      </c>
    </row>
    <row r="898" spans="19:29">
      <c r="S898" s="23"/>
      <c r="V898" s="1"/>
      <c r="AB898" s="15">
        <f t="shared" si="36"/>
        <v>0</v>
      </c>
      <c r="AC898" s="15">
        <f t="shared" si="37"/>
        <v>0</v>
      </c>
    </row>
    <row r="899" spans="19:29">
      <c r="S899" s="23"/>
      <c r="V899" s="1"/>
      <c r="AB899" s="15">
        <f t="shared" si="36"/>
        <v>0</v>
      </c>
      <c r="AC899" s="15">
        <f t="shared" si="37"/>
        <v>0</v>
      </c>
    </row>
    <row r="900" spans="19:29">
      <c r="S900" s="23"/>
      <c r="V900" s="1"/>
      <c r="AB900" s="15">
        <f t="shared" si="36"/>
        <v>0</v>
      </c>
      <c r="AC900" s="15">
        <f t="shared" si="37"/>
        <v>0</v>
      </c>
    </row>
    <row r="901" spans="19:29">
      <c r="S901" s="23"/>
      <c r="V901" s="1"/>
      <c r="AB901" s="15">
        <f t="shared" si="36"/>
        <v>0</v>
      </c>
      <c r="AC901" s="15">
        <f t="shared" si="37"/>
        <v>0</v>
      </c>
    </row>
    <row r="902" spans="19:29">
      <c r="S902" s="23"/>
      <c r="V902" s="1"/>
      <c r="AB902" s="15">
        <f t="shared" si="36"/>
        <v>0</v>
      </c>
      <c r="AC902" s="15">
        <f t="shared" si="37"/>
        <v>0</v>
      </c>
    </row>
    <row r="903" spans="19:29">
      <c r="S903" s="23"/>
      <c r="V903" s="1"/>
      <c r="AB903" s="15">
        <f t="shared" si="36"/>
        <v>0</v>
      </c>
      <c r="AC903" s="15">
        <f t="shared" si="37"/>
        <v>0</v>
      </c>
    </row>
    <row r="904" spans="19:29">
      <c r="S904" s="23"/>
      <c r="V904" s="1"/>
      <c r="AB904" s="15">
        <f t="shared" si="36"/>
        <v>0</v>
      </c>
      <c r="AC904" s="15">
        <f t="shared" si="37"/>
        <v>0</v>
      </c>
    </row>
    <row r="905" spans="19:29">
      <c r="S905" s="23"/>
      <c r="V905" s="1"/>
      <c r="AB905" s="15">
        <f t="shared" si="36"/>
        <v>0</v>
      </c>
      <c r="AC905" s="15">
        <f t="shared" si="37"/>
        <v>0</v>
      </c>
    </row>
    <row r="906" spans="19:29">
      <c r="S906" s="23"/>
      <c r="V906" s="1"/>
      <c r="AB906" s="15">
        <f t="shared" si="36"/>
        <v>0</v>
      </c>
      <c r="AC906" s="15">
        <f t="shared" si="37"/>
        <v>0</v>
      </c>
    </row>
    <row r="907" spans="19:29">
      <c r="S907" s="23"/>
      <c r="V907" s="1"/>
      <c r="AB907" s="15">
        <f t="shared" si="36"/>
        <v>0</v>
      </c>
      <c r="AC907" s="15">
        <f t="shared" si="37"/>
        <v>0</v>
      </c>
    </row>
    <row r="908" spans="19:29">
      <c r="S908" s="23"/>
      <c r="V908" s="1"/>
      <c r="AB908" s="15">
        <f t="shared" si="36"/>
        <v>0</v>
      </c>
      <c r="AC908" s="15">
        <f t="shared" si="37"/>
        <v>0</v>
      </c>
    </row>
    <row r="909" spans="19:29">
      <c r="S909" s="23"/>
      <c r="V909" s="1"/>
      <c r="AB909" s="15">
        <f t="shared" si="36"/>
        <v>0</v>
      </c>
      <c r="AC909" s="15">
        <f t="shared" si="37"/>
        <v>0</v>
      </c>
    </row>
    <row r="910" spans="19:29">
      <c r="S910" s="23"/>
      <c r="V910" s="1"/>
      <c r="AB910" s="15">
        <f t="shared" si="36"/>
        <v>0</v>
      </c>
      <c r="AC910" s="15">
        <f t="shared" si="37"/>
        <v>0</v>
      </c>
    </row>
    <row r="911" spans="19:29">
      <c r="S911" s="23"/>
      <c r="V911" s="1"/>
      <c r="AB911" s="15">
        <f t="shared" si="36"/>
        <v>0</v>
      </c>
      <c r="AC911" s="15">
        <f t="shared" si="37"/>
        <v>0</v>
      </c>
    </row>
    <row r="912" spans="19:29">
      <c r="S912" s="23"/>
      <c r="V912" s="1"/>
      <c r="AB912" s="15">
        <f t="shared" si="36"/>
        <v>0</v>
      </c>
      <c r="AC912" s="15">
        <f t="shared" si="37"/>
        <v>0</v>
      </c>
    </row>
    <row r="913" spans="19:29">
      <c r="S913" s="23"/>
      <c r="V913" s="1"/>
      <c r="AB913" s="15">
        <f t="shared" ref="AB913:AB963" si="38">X913</f>
        <v>0</v>
      </c>
      <c r="AC913" s="15">
        <f t="shared" ref="AC913:AC963" si="39">Y915</f>
        <v>0</v>
      </c>
    </row>
    <row r="914" spans="19:29">
      <c r="S914" s="23"/>
      <c r="V914" s="1"/>
      <c r="AB914" s="15">
        <f t="shared" si="38"/>
        <v>0</v>
      </c>
      <c r="AC914" s="15">
        <f t="shared" si="39"/>
        <v>0</v>
      </c>
    </row>
    <row r="915" spans="19:29">
      <c r="S915" s="23"/>
      <c r="V915" s="1"/>
      <c r="AB915" s="15">
        <f t="shared" si="38"/>
        <v>0</v>
      </c>
      <c r="AC915" s="15">
        <f t="shared" si="39"/>
        <v>0</v>
      </c>
    </row>
    <row r="916" spans="19:29">
      <c r="S916" s="23"/>
      <c r="V916" s="1"/>
      <c r="AB916" s="15">
        <f t="shared" si="38"/>
        <v>0</v>
      </c>
      <c r="AC916" s="15">
        <f t="shared" si="39"/>
        <v>0</v>
      </c>
    </row>
    <row r="917" spans="19:29">
      <c r="S917" s="23"/>
      <c r="V917" s="1"/>
      <c r="AB917" s="15">
        <f t="shared" si="38"/>
        <v>0</v>
      </c>
      <c r="AC917" s="15">
        <f t="shared" si="39"/>
        <v>0</v>
      </c>
    </row>
    <row r="918" spans="19:29">
      <c r="S918" s="23"/>
      <c r="V918" s="1"/>
      <c r="AB918" s="15">
        <f t="shared" si="38"/>
        <v>0</v>
      </c>
      <c r="AC918" s="15">
        <f t="shared" si="39"/>
        <v>0</v>
      </c>
    </row>
    <row r="919" spans="19:29">
      <c r="S919" s="23"/>
      <c r="V919" s="1"/>
      <c r="AB919" s="15">
        <f t="shared" si="38"/>
        <v>0</v>
      </c>
      <c r="AC919" s="15">
        <f t="shared" si="39"/>
        <v>0</v>
      </c>
    </row>
    <row r="920" spans="19:29">
      <c r="S920" s="23"/>
      <c r="V920" s="1"/>
      <c r="AB920" s="15">
        <f t="shared" si="38"/>
        <v>0</v>
      </c>
      <c r="AC920" s="15">
        <f t="shared" si="39"/>
        <v>0</v>
      </c>
    </row>
    <row r="921" spans="19:29">
      <c r="S921" s="23"/>
      <c r="V921" s="1"/>
      <c r="AB921" s="15">
        <f t="shared" si="38"/>
        <v>0</v>
      </c>
      <c r="AC921" s="15">
        <f t="shared" si="39"/>
        <v>0</v>
      </c>
    </row>
    <row r="922" spans="19:29">
      <c r="S922" s="23"/>
      <c r="V922" s="1"/>
      <c r="AB922" s="15">
        <f t="shared" si="38"/>
        <v>0</v>
      </c>
      <c r="AC922" s="15">
        <f t="shared" si="39"/>
        <v>0</v>
      </c>
    </row>
    <row r="923" spans="19:29">
      <c r="S923" s="23"/>
      <c r="V923" s="1"/>
      <c r="AB923" s="15">
        <f t="shared" si="38"/>
        <v>0</v>
      </c>
      <c r="AC923" s="15">
        <f t="shared" si="39"/>
        <v>0</v>
      </c>
    </row>
    <row r="924" spans="19:29">
      <c r="S924" s="23"/>
      <c r="V924" s="1"/>
      <c r="AB924" s="15">
        <f t="shared" si="38"/>
        <v>0</v>
      </c>
      <c r="AC924" s="15">
        <f t="shared" si="39"/>
        <v>0</v>
      </c>
    </row>
    <row r="925" spans="19:29">
      <c r="S925" s="23"/>
      <c r="V925" s="1"/>
      <c r="AB925" s="15">
        <f t="shared" si="38"/>
        <v>0</v>
      </c>
      <c r="AC925" s="15">
        <f t="shared" si="39"/>
        <v>0</v>
      </c>
    </row>
    <row r="926" spans="19:29">
      <c r="S926" s="23"/>
      <c r="V926" s="1"/>
      <c r="AB926" s="15">
        <f t="shared" si="38"/>
        <v>0</v>
      </c>
      <c r="AC926" s="15">
        <f t="shared" si="39"/>
        <v>0</v>
      </c>
    </row>
    <row r="927" spans="19:29">
      <c r="S927" s="23"/>
      <c r="V927" s="1"/>
      <c r="AB927" s="15">
        <f t="shared" si="38"/>
        <v>0</v>
      </c>
      <c r="AC927" s="15">
        <f t="shared" si="39"/>
        <v>0</v>
      </c>
    </row>
    <row r="928" spans="19:29">
      <c r="S928" s="23"/>
      <c r="V928" s="1"/>
      <c r="AB928" s="15">
        <f t="shared" si="38"/>
        <v>0</v>
      </c>
      <c r="AC928" s="15">
        <f t="shared" si="39"/>
        <v>0</v>
      </c>
    </row>
    <row r="929" spans="19:29">
      <c r="S929" s="23"/>
      <c r="V929" s="1"/>
      <c r="AB929" s="15">
        <f t="shared" si="38"/>
        <v>0</v>
      </c>
      <c r="AC929" s="15">
        <f t="shared" si="39"/>
        <v>0</v>
      </c>
    </row>
    <row r="930" spans="19:29">
      <c r="S930" s="23"/>
      <c r="V930" s="1"/>
      <c r="AB930" s="15">
        <f t="shared" si="38"/>
        <v>0</v>
      </c>
      <c r="AC930" s="15">
        <f t="shared" si="39"/>
        <v>0</v>
      </c>
    </row>
    <row r="931" spans="19:29">
      <c r="S931" s="23"/>
      <c r="V931" s="1"/>
      <c r="AB931" s="15">
        <f t="shared" si="38"/>
        <v>0</v>
      </c>
      <c r="AC931" s="15">
        <f t="shared" si="39"/>
        <v>0</v>
      </c>
    </row>
    <row r="932" spans="19:29">
      <c r="S932" s="23"/>
      <c r="V932" s="1"/>
      <c r="AB932" s="15">
        <f t="shared" si="38"/>
        <v>0</v>
      </c>
      <c r="AC932" s="15">
        <f t="shared" si="39"/>
        <v>0</v>
      </c>
    </row>
    <row r="933" spans="19:29">
      <c r="S933" s="23"/>
      <c r="V933" s="1"/>
      <c r="AB933" s="15">
        <f t="shared" si="38"/>
        <v>0</v>
      </c>
      <c r="AC933" s="15">
        <f t="shared" si="39"/>
        <v>0</v>
      </c>
    </row>
    <row r="934" spans="19:29">
      <c r="S934" s="23"/>
      <c r="V934" s="1"/>
      <c r="AB934" s="15">
        <f t="shared" si="38"/>
        <v>0</v>
      </c>
      <c r="AC934" s="15">
        <f t="shared" si="39"/>
        <v>0</v>
      </c>
    </row>
    <row r="935" spans="19:29">
      <c r="S935" s="23"/>
      <c r="V935" s="1"/>
      <c r="AB935" s="15">
        <f t="shared" si="38"/>
        <v>0</v>
      </c>
      <c r="AC935" s="15">
        <f t="shared" si="39"/>
        <v>0</v>
      </c>
    </row>
    <row r="936" spans="19:29">
      <c r="S936" s="23"/>
      <c r="V936" s="1"/>
      <c r="AB936" s="15">
        <f t="shared" si="38"/>
        <v>0</v>
      </c>
      <c r="AC936" s="15">
        <f t="shared" si="39"/>
        <v>0</v>
      </c>
    </row>
    <row r="937" spans="19:29">
      <c r="S937" s="23"/>
      <c r="V937" s="1"/>
      <c r="AB937" s="15">
        <f t="shared" si="38"/>
        <v>0</v>
      </c>
      <c r="AC937" s="15">
        <f t="shared" si="39"/>
        <v>0</v>
      </c>
    </row>
    <row r="938" spans="19:29">
      <c r="S938" s="23"/>
      <c r="V938" s="1"/>
      <c r="AB938" s="15">
        <f t="shared" si="38"/>
        <v>0</v>
      </c>
      <c r="AC938" s="15">
        <f t="shared" si="39"/>
        <v>0</v>
      </c>
    </row>
    <row r="939" spans="19:29">
      <c r="S939" s="23"/>
      <c r="V939" s="1"/>
      <c r="AB939" s="15">
        <f t="shared" si="38"/>
        <v>0</v>
      </c>
      <c r="AC939" s="15">
        <f t="shared" si="39"/>
        <v>0</v>
      </c>
    </row>
    <row r="940" spans="19:29">
      <c r="S940" s="23"/>
      <c r="V940" s="1"/>
      <c r="AB940" s="15">
        <f t="shared" si="38"/>
        <v>0</v>
      </c>
      <c r="AC940" s="15">
        <f t="shared" si="39"/>
        <v>0</v>
      </c>
    </row>
    <row r="941" spans="19:29">
      <c r="S941" s="23"/>
      <c r="V941" s="1"/>
      <c r="AB941" s="15">
        <f t="shared" si="38"/>
        <v>0</v>
      </c>
      <c r="AC941" s="15">
        <f t="shared" si="39"/>
        <v>0</v>
      </c>
    </row>
    <row r="942" spans="19:29">
      <c r="S942" s="23"/>
      <c r="V942" s="1"/>
      <c r="AB942" s="15">
        <f t="shared" si="38"/>
        <v>0</v>
      </c>
      <c r="AC942" s="15">
        <f t="shared" si="39"/>
        <v>0</v>
      </c>
    </row>
    <row r="943" spans="19:29">
      <c r="S943" s="23"/>
      <c r="V943" s="1"/>
      <c r="AB943" s="15">
        <f t="shared" si="38"/>
        <v>0</v>
      </c>
      <c r="AC943" s="15">
        <f t="shared" si="39"/>
        <v>0</v>
      </c>
    </row>
    <row r="944" spans="19:29">
      <c r="S944" s="23"/>
      <c r="V944" s="1"/>
      <c r="AB944" s="15">
        <f t="shared" si="38"/>
        <v>0</v>
      </c>
      <c r="AC944" s="15">
        <f t="shared" si="39"/>
        <v>0</v>
      </c>
    </row>
    <row r="945" spans="19:29">
      <c r="S945" s="23"/>
      <c r="V945" s="1"/>
      <c r="AB945" s="15">
        <f t="shared" si="38"/>
        <v>0</v>
      </c>
      <c r="AC945" s="15">
        <f t="shared" si="39"/>
        <v>0</v>
      </c>
    </row>
    <row r="946" spans="19:29">
      <c r="S946" s="23"/>
      <c r="V946" s="1"/>
      <c r="AB946" s="15">
        <f t="shared" si="38"/>
        <v>0</v>
      </c>
      <c r="AC946" s="15">
        <f t="shared" si="39"/>
        <v>0</v>
      </c>
    </row>
    <row r="947" spans="19:29">
      <c r="S947" s="23"/>
      <c r="V947" s="1"/>
      <c r="AB947" s="15">
        <f t="shared" si="38"/>
        <v>0</v>
      </c>
      <c r="AC947" s="15">
        <f t="shared" si="39"/>
        <v>0</v>
      </c>
    </row>
    <row r="948" spans="19:29">
      <c r="S948" s="23"/>
      <c r="V948" s="1"/>
      <c r="AB948" s="15">
        <f t="shared" si="38"/>
        <v>0</v>
      </c>
      <c r="AC948" s="15">
        <f t="shared" si="39"/>
        <v>0</v>
      </c>
    </row>
    <row r="949" spans="19:29">
      <c r="S949" s="23"/>
      <c r="V949" s="1"/>
      <c r="AB949" s="15">
        <f t="shared" si="38"/>
        <v>0</v>
      </c>
      <c r="AC949" s="15">
        <f t="shared" si="39"/>
        <v>0</v>
      </c>
    </row>
    <row r="950" spans="19:29">
      <c r="S950" s="23"/>
      <c r="V950" s="1"/>
      <c r="AB950" s="15">
        <f t="shared" si="38"/>
        <v>0</v>
      </c>
      <c r="AC950" s="15">
        <f t="shared" si="39"/>
        <v>0</v>
      </c>
    </row>
    <row r="951" spans="19:29">
      <c r="S951" s="23"/>
      <c r="V951" s="1"/>
      <c r="AB951" s="15">
        <f t="shared" si="38"/>
        <v>0</v>
      </c>
      <c r="AC951" s="15">
        <f t="shared" si="39"/>
        <v>0</v>
      </c>
    </row>
    <row r="952" spans="19:29">
      <c r="S952" s="23"/>
      <c r="V952" s="1"/>
      <c r="AB952" s="15">
        <f t="shared" si="38"/>
        <v>0</v>
      </c>
      <c r="AC952" s="15">
        <f t="shared" si="39"/>
        <v>0</v>
      </c>
    </row>
    <row r="953" spans="19:29">
      <c r="S953" s="23"/>
      <c r="V953" s="1"/>
      <c r="AB953" s="15">
        <f t="shared" si="38"/>
        <v>0</v>
      </c>
      <c r="AC953" s="15">
        <f t="shared" si="39"/>
        <v>0</v>
      </c>
    </row>
    <row r="954" spans="19:29">
      <c r="S954" s="23"/>
      <c r="V954" s="1"/>
      <c r="AB954" s="15">
        <f t="shared" si="38"/>
        <v>0</v>
      </c>
      <c r="AC954" s="15">
        <f t="shared" si="39"/>
        <v>0</v>
      </c>
    </row>
    <row r="955" spans="19:29">
      <c r="S955" s="23"/>
      <c r="V955" s="1"/>
      <c r="AB955" s="15">
        <f t="shared" si="38"/>
        <v>0</v>
      </c>
      <c r="AC955" s="15">
        <f t="shared" si="39"/>
        <v>0</v>
      </c>
    </row>
    <row r="956" spans="19:29">
      <c r="S956" s="23"/>
      <c r="V956" s="1"/>
      <c r="AB956" s="15">
        <f t="shared" si="38"/>
        <v>0</v>
      </c>
      <c r="AC956" s="15">
        <f t="shared" si="39"/>
        <v>0</v>
      </c>
    </row>
    <row r="957" spans="19:29">
      <c r="S957" s="23"/>
      <c r="V957" s="1"/>
      <c r="AB957" s="15">
        <f t="shared" si="38"/>
        <v>0</v>
      </c>
      <c r="AC957" s="15">
        <f t="shared" si="39"/>
        <v>0</v>
      </c>
    </row>
    <row r="958" spans="19:29">
      <c r="S958" s="23"/>
      <c r="V958" s="1"/>
      <c r="AB958" s="15">
        <f t="shared" si="38"/>
        <v>0</v>
      </c>
      <c r="AC958" s="15">
        <f t="shared" si="39"/>
        <v>0</v>
      </c>
    </row>
    <row r="959" spans="19:29">
      <c r="S959" s="23"/>
      <c r="V959" s="1"/>
      <c r="AB959" s="15">
        <f t="shared" si="38"/>
        <v>0</v>
      </c>
      <c r="AC959" s="15">
        <f t="shared" si="39"/>
        <v>0</v>
      </c>
    </row>
    <row r="960" spans="19:29">
      <c r="S960" s="23"/>
      <c r="V960" s="1"/>
      <c r="AB960" s="15">
        <f t="shared" si="38"/>
        <v>0</v>
      </c>
      <c r="AC960" s="15">
        <f t="shared" si="39"/>
        <v>0</v>
      </c>
    </row>
    <row r="961" spans="19:29">
      <c r="S961" s="23"/>
      <c r="V961" s="1"/>
      <c r="AB961" s="15">
        <f t="shared" si="38"/>
        <v>0</v>
      </c>
      <c r="AC961" s="15">
        <f t="shared" si="39"/>
        <v>0</v>
      </c>
    </row>
    <row r="962" spans="19:29">
      <c r="S962" s="23"/>
      <c r="V962" s="1"/>
      <c r="AB962" s="15">
        <f t="shared" si="38"/>
        <v>0</v>
      </c>
      <c r="AC962" s="15">
        <f t="shared" si="39"/>
        <v>0</v>
      </c>
    </row>
    <row r="963" spans="19:29">
      <c r="S963" s="23"/>
      <c r="V963" s="1"/>
      <c r="AB963" s="15">
        <f t="shared" si="38"/>
        <v>0</v>
      </c>
      <c r="AC963" s="15">
        <f t="shared" si="39"/>
        <v>0</v>
      </c>
    </row>
    <row r="964" spans="19:29">
      <c r="S964" s="23"/>
      <c r="V964" s="1"/>
    </row>
    <row r="965" spans="19:29">
      <c r="S965" s="23"/>
    </row>
    <row r="966" spans="19:29">
      <c r="S966" s="23"/>
    </row>
    <row r="967" spans="19:29">
      <c r="S967" s="23"/>
    </row>
    <row r="968" spans="19:29">
      <c r="S968" s="23"/>
    </row>
    <row r="969" spans="19:29">
      <c r="S969" s="23"/>
    </row>
    <row r="970" spans="19:29">
      <c r="S970" s="23"/>
    </row>
    <row r="971" spans="19:29">
      <c r="S971" s="23"/>
    </row>
    <row r="972" spans="19:29">
      <c r="S972" s="23"/>
    </row>
    <row r="973" spans="19:29">
      <c r="S973" s="23"/>
    </row>
    <row r="974" spans="19:29">
      <c r="S974" s="23"/>
    </row>
    <row r="975" spans="19:29">
      <c r="S975" s="23"/>
    </row>
    <row r="976" spans="19:29">
      <c r="S976" s="23"/>
    </row>
    <row r="977" spans="19:19">
      <c r="S977" s="23"/>
    </row>
    <row r="978" spans="19:19">
      <c r="S978" s="23"/>
    </row>
    <row r="979" spans="19:19">
      <c r="S979" s="23"/>
    </row>
    <row r="980" spans="19:19">
      <c r="S980" s="23"/>
    </row>
    <row r="981" spans="19:19">
      <c r="S981" s="23"/>
    </row>
    <row r="982" spans="19:19">
      <c r="S982" s="23"/>
    </row>
    <row r="983" spans="19:19">
      <c r="S983" s="23"/>
    </row>
    <row r="984" spans="19:19">
      <c r="S984" s="23"/>
    </row>
    <row r="985" spans="19:19">
      <c r="S985" s="23"/>
    </row>
    <row r="986" spans="19:19">
      <c r="S986" s="23"/>
    </row>
    <row r="987" spans="19:19">
      <c r="S987" s="23"/>
    </row>
    <row r="988" spans="19:19">
      <c r="S988" s="23"/>
    </row>
    <row r="989" spans="19:19">
      <c r="S989" s="23"/>
    </row>
    <row r="990" spans="19:19">
      <c r="S990" s="23"/>
    </row>
    <row r="991" spans="19:19">
      <c r="S991" s="23"/>
    </row>
    <row r="992" spans="19:19">
      <c r="S992" s="23"/>
    </row>
    <row r="993" spans="19:36">
      <c r="S993" s="23"/>
    </row>
    <row r="994" spans="19:36">
      <c r="S994" s="23"/>
    </row>
    <row r="995" spans="19:36">
      <c r="S995" s="23"/>
      <c r="AJ995" s="30"/>
    </row>
    <row r="1015" spans="31:35">
      <c r="AE1015" s="15"/>
      <c r="AF1015" s="15"/>
      <c r="AG1015" s="21"/>
      <c r="AI1015" s="28"/>
    </row>
    <row r="1016" spans="31:35">
      <c r="AE1016" s="15"/>
      <c r="AF1016" s="15"/>
      <c r="AG1016" s="21"/>
      <c r="AI1016" s="28"/>
    </row>
    <row r="1017" spans="31:35">
      <c r="AE1017" s="15"/>
      <c r="AF1017" s="15"/>
      <c r="AG1017" s="21"/>
      <c r="AI1017" s="14"/>
    </row>
    <row r="1018" spans="31:35">
      <c r="AE1018" s="15"/>
      <c r="AF1018" s="15"/>
      <c r="AG1018" s="21"/>
      <c r="AI1018" s="14"/>
    </row>
    <row r="1019" spans="31:35">
      <c r="AE1019" s="15"/>
      <c r="AF1019" s="15"/>
      <c r="AG1019" s="21"/>
      <c r="AI1019" s="14"/>
    </row>
    <row r="1020" spans="31:35">
      <c r="AE1020" s="15"/>
      <c r="AF1020" s="15"/>
      <c r="AG1020" s="21"/>
      <c r="AI1020" s="14"/>
    </row>
    <row r="1021" spans="31:35">
      <c r="AE1021" s="15"/>
      <c r="AF1021" s="15"/>
      <c r="AG1021" s="21"/>
      <c r="AI1021" s="14"/>
    </row>
    <row r="1022" spans="31:35">
      <c r="AE1022" s="15"/>
      <c r="AF1022" s="15"/>
      <c r="AG1022" s="21"/>
      <c r="AI1022" s="14"/>
    </row>
    <row r="1023" spans="31:35">
      <c r="AE1023" s="15"/>
      <c r="AF1023" s="15"/>
      <c r="AG1023" s="21"/>
      <c r="AI1023" s="14"/>
    </row>
    <row r="1024" spans="31:35">
      <c r="AE1024" s="15"/>
      <c r="AF1024" s="15"/>
      <c r="AG1024" s="21"/>
      <c r="AI1024" s="14"/>
    </row>
    <row r="1025" spans="31:35">
      <c r="AE1025" s="15"/>
      <c r="AF1025" s="15"/>
      <c r="AG1025" s="21"/>
      <c r="AI1025" s="14"/>
    </row>
    <row r="1026" spans="31:35">
      <c r="AG1026" s="21"/>
    </row>
    <row r="1027" spans="31:35">
      <c r="AG1027" s="21"/>
    </row>
    <row r="1028" spans="31:35">
      <c r="AG1028" s="21"/>
    </row>
    <row r="1029" spans="31:35">
      <c r="AG1029" s="21"/>
    </row>
    <row r="1030" spans="31:35">
      <c r="AG1030" s="21"/>
    </row>
    <row r="1031" spans="31:35">
      <c r="AG1031" s="21"/>
    </row>
    <row r="1032" spans="31:35">
      <c r="AG1032" s="21"/>
    </row>
    <row r="1033" spans="31:35">
      <c r="AG1033" s="21"/>
    </row>
    <row r="1034" spans="31:35">
      <c r="AG1034" s="21"/>
    </row>
    <row r="1035" spans="31:35">
      <c r="AG1035" s="21"/>
    </row>
    <row r="1036" spans="31:35">
      <c r="AG1036" s="21"/>
    </row>
    <row r="1037" spans="31:35">
      <c r="AG1037" s="21"/>
    </row>
    <row r="1038" spans="31:35">
      <c r="AG1038" s="21"/>
    </row>
    <row r="1039" spans="31:35">
      <c r="AG1039" s="21"/>
    </row>
    <row r="1040" spans="31:35">
      <c r="AG1040" s="21"/>
    </row>
    <row r="1041" spans="33:33">
      <c r="AG1041" s="21"/>
    </row>
    <row r="1042" spans="33:33">
      <c r="AG1042" s="21"/>
    </row>
    <row r="1043" spans="33:33">
      <c r="AG1043" s="21"/>
    </row>
    <row r="1044" spans="33:33">
      <c r="AG1044" s="21"/>
    </row>
    <row r="1045" spans="33:33">
      <c r="AG1045" s="21"/>
    </row>
    <row r="1046" spans="33:33">
      <c r="AG1046" s="21"/>
    </row>
  </sheetData>
  <autoFilter ref="A1:AD963">
    <filterColumn colId="11"/>
    <filterColumn colId="25">
      <filters blank="1"/>
    </filterColumn>
  </autoFilter>
  <sortState ref="A59:AD1058">
    <sortCondition ref="K1"/>
  </sortState>
  <phoneticPr fontId="1" type="noConversion"/>
  <dataValidations count="7">
    <dataValidation type="list" allowBlank="1" showInputMessage="1" showErrorMessage="1" sqref="S1:S80 S82:S1048576">
      <formula1>AppealWithdrawn</formula1>
    </dataValidation>
    <dataValidation type="list" allowBlank="1" showInputMessage="1" showErrorMessage="1" sqref="X81 W1:W80 W82:W1048576">
      <formula1>HOsRecDec</formula1>
    </dataValidation>
    <dataValidation type="list" allowBlank="1" showInputMessage="1" showErrorMessage="1" sqref="AB81 AA1:AA80 AA82:AA1048576">
      <formula1>BOE_Dec</formula1>
    </dataValidation>
    <dataValidation type="list" allowBlank="1" showInputMessage="1" showErrorMessage="1" sqref="L1:L1048576">
      <formula1>HearingDate</formula1>
    </dataValidation>
    <dataValidation type="list" allowBlank="1" showInputMessage="1" showErrorMessage="1" sqref="B1:B1048576">
      <formula1>AppealType</formula1>
    </dataValidation>
    <dataValidation type="list" allowBlank="1" showInputMessage="1" showErrorMessage="1" sqref="J1:J1048576">
      <formula1>HearingDay</formula1>
    </dataValidation>
    <dataValidation type="list" allowBlank="1" showInputMessage="1" showErrorMessage="1" sqref="K1:K53 K55:K1048576">
      <formula1>HearingTime</formula1>
    </dataValidation>
  </dataValidations>
  <hyperlinks>
    <hyperlink ref="R2" r:id="rId1"/>
    <hyperlink ref="R51" r:id="rId2"/>
    <hyperlink ref="R49" r:id="rId3"/>
    <hyperlink ref="R53" r:id="rId4"/>
    <hyperlink ref="R54" r:id="rId5"/>
    <hyperlink ref="R147" r:id="rId6"/>
    <hyperlink ref="R148" r:id="rId7"/>
    <hyperlink ref="R149" r:id="rId8"/>
    <hyperlink ref="R150" r:id="rId9"/>
    <hyperlink ref="R58:R62" r:id="rId10" display="info@proptaxeval.com"/>
    <hyperlink ref="R63" r:id="rId11"/>
    <hyperlink ref="R64" r:id="rId12"/>
    <hyperlink ref="R65" r:id="rId13"/>
    <hyperlink ref="R66" r:id="rId14"/>
    <hyperlink ref="R67" r:id="rId15"/>
    <hyperlink ref="R68" r:id="rId16"/>
    <hyperlink ref="R69" r:id="rId17"/>
    <hyperlink ref="R70" r:id="rId18"/>
    <hyperlink ref="R57" r:id="rId19"/>
    <hyperlink ref="R72:R75" r:id="rId20" display="info@proptaxeval.com"/>
    <hyperlink ref="R62" r:id="rId21"/>
    <hyperlink ref="R71" r:id="rId22"/>
    <hyperlink ref="R72" r:id="rId23"/>
    <hyperlink ref="R79:R83" r:id="rId24" display="info@proptaxeval.com"/>
    <hyperlink ref="R79" r:id="rId25"/>
    <hyperlink ref="R80" r:id="rId26"/>
    <hyperlink ref="R81" r:id="rId27"/>
    <hyperlink ref="R82" r:id="rId28"/>
    <hyperlink ref="R83" r:id="rId29"/>
    <hyperlink ref="R94" r:id="rId30" display="bretta.ferie@ryan.com"/>
    <hyperlink ref="R95" r:id="rId31" display="bretta.ferie@ryan.com"/>
    <hyperlink ref="R97" r:id="rId32" display="bretta.ferie@ryan.com"/>
    <hyperlink ref="R99" r:id="rId33" display="bretta.ferie@ryan.com"/>
    <hyperlink ref="R101" r:id="rId34" display="bretta.ferie@ryan.com"/>
    <hyperlink ref="R103" r:id="rId35" display="bretta.ferie@ryan.com"/>
    <hyperlink ref="R105" r:id="rId36" display="bretta.ferie@ryan.com"/>
    <hyperlink ref="R107" r:id="rId37" display="bretta.ferie@ryan.com"/>
    <hyperlink ref="R109" r:id="rId38" display="bretta.ferie@ryan.com"/>
    <hyperlink ref="R111" r:id="rId39" display="bretta.ferie@ryan.com"/>
    <hyperlink ref="R113" r:id="rId40" display="bretta.ferie@ryan.com"/>
    <hyperlink ref="R115" r:id="rId41" display="bretta.ferie@ryan.com"/>
    <hyperlink ref="R117" r:id="rId42" display="bretta.ferie@ryan.com"/>
    <hyperlink ref="R119" r:id="rId43" display="bretta.ferie@ryan.com"/>
    <hyperlink ref="R121" r:id="rId44" display="bretta.ferie@ryan.com"/>
    <hyperlink ref="R123" r:id="rId45" display="bretta.ferie@ryan.com"/>
    <hyperlink ref="R125" r:id="rId46" display="bretta.ferie@ryan.com"/>
    <hyperlink ref="R127" r:id="rId47" display="bretta.ferie@ryan.com"/>
    <hyperlink ref="R129" r:id="rId48" display="bretta.ferie@ryan.com"/>
    <hyperlink ref="R131" r:id="rId49" display="bretta.ferie@ryan.com"/>
    <hyperlink ref="R133" r:id="rId50" display="bretta.ferie@ryan.com"/>
    <hyperlink ref="R135" r:id="rId51" display="bretta.ferie@ryan.com"/>
    <hyperlink ref="R137" r:id="rId52" display="bretta.ferie@ryan.com"/>
    <hyperlink ref="R139" r:id="rId53" display="bretta.ferie@ryan.com"/>
    <hyperlink ref="R141" r:id="rId54" display="bretta.ferie@ryan.com"/>
    <hyperlink ref="R143" r:id="rId55" display="bretta.ferie@ryan.com"/>
    <hyperlink ref="R145" r:id="rId56" display="bretta.ferie@ryan.com"/>
    <hyperlink ref="R146" r:id="rId57" display="bretta.ferie@ryan.com"/>
    <hyperlink ref="R96" r:id="rId58" display="bretta.ferie@ryan.com"/>
    <hyperlink ref="R98" r:id="rId59" display="bretta.ferie@ryan.com"/>
    <hyperlink ref="R100" r:id="rId60" display="bretta.ferie@ryan.com"/>
    <hyperlink ref="R102" r:id="rId61" display="bretta.ferie@ryan.com"/>
    <hyperlink ref="R104" r:id="rId62" display="bretta.ferie@ryan.com"/>
    <hyperlink ref="R106" r:id="rId63" display="bretta.ferie@ryan.com"/>
    <hyperlink ref="R108" r:id="rId64" display="bretta.ferie@ryan.com"/>
    <hyperlink ref="R110" r:id="rId65" display="bretta.ferie@ryan.com"/>
    <hyperlink ref="R112" r:id="rId66" display="bretta.ferie@ryan.com"/>
    <hyperlink ref="R114" r:id="rId67" display="bretta.ferie@ryan.com"/>
    <hyperlink ref="R116" r:id="rId68" display="bretta.ferie@ryan.com"/>
    <hyperlink ref="R118" r:id="rId69" display="bretta.ferie@ryan.com"/>
    <hyperlink ref="R120" r:id="rId70" display="bretta.ferie@ryan.com"/>
    <hyperlink ref="R122" r:id="rId71" display="bretta.ferie@ryan.com"/>
    <hyperlink ref="R124" r:id="rId72" display="bretta.ferie@ryan.com"/>
    <hyperlink ref="R126" r:id="rId73" display="bretta.ferie@ryan.com"/>
    <hyperlink ref="R128" r:id="rId74" display="bretta.ferie@ryan.com"/>
    <hyperlink ref="R130" r:id="rId75" display="bretta.ferie@ryan.com"/>
    <hyperlink ref="R132" r:id="rId76" display="bretta.ferie@ryan.com"/>
    <hyperlink ref="R134" r:id="rId77" display="bretta.ferie@ryan.com"/>
    <hyperlink ref="R136" r:id="rId78" display="bretta.ferie@ryan.com"/>
    <hyperlink ref="R138" r:id="rId79" display="bretta.ferie@ryan.com"/>
    <hyperlink ref="R140" r:id="rId80" display="bretta.ferie@ryan.com"/>
    <hyperlink ref="R142" r:id="rId81" display="bretta.ferie@ryan.com"/>
    <hyperlink ref="R144" r:id="rId82" display="bretta.ferie@ryan.com"/>
    <hyperlink ref="R151" r:id="rId83"/>
    <hyperlink ref="R152" r:id="rId84"/>
    <hyperlink ref="R153" r:id="rId85"/>
    <hyperlink ref="R155" r:id="rId86"/>
    <hyperlink ref="R157" r:id="rId87"/>
    <hyperlink ref="R159" r:id="rId88"/>
    <hyperlink ref="R161" r:id="rId89"/>
    <hyperlink ref="R163" r:id="rId90"/>
    <hyperlink ref="R165" r:id="rId91"/>
    <hyperlink ref="R167" r:id="rId92"/>
    <hyperlink ref="R169" r:id="rId93"/>
    <hyperlink ref="R171" r:id="rId94"/>
    <hyperlink ref="R173" r:id="rId95"/>
    <hyperlink ref="R175" r:id="rId96"/>
    <hyperlink ref="R177" r:id="rId97"/>
    <hyperlink ref="R154" r:id="rId98"/>
    <hyperlink ref="R156" r:id="rId99"/>
    <hyperlink ref="R158" r:id="rId100"/>
    <hyperlink ref="R160" r:id="rId101"/>
    <hyperlink ref="R162" r:id="rId102"/>
    <hyperlink ref="R164" r:id="rId103"/>
    <hyperlink ref="R166" r:id="rId104"/>
    <hyperlink ref="R168" r:id="rId105"/>
    <hyperlink ref="R170" r:id="rId106"/>
    <hyperlink ref="R172" r:id="rId107"/>
    <hyperlink ref="R174" r:id="rId108"/>
    <hyperlink ref="R176" r:id="rId109"/>
    <hyperlink ref="R178" r:id="rId110"/>
    <hyperlink ref="R84" r:id="rId111"/>
    <hyperlink ref="R93" r:id="rId112"/>
    <hyperlink ref="R55" r:id="rId113"/>
    <hyperlink ref="R56" r:id="rId114"/>
    <hyperlink ref="R85" r:id="rId115"/>
    <hyperlink ref="R86" r:id="rId116"/>
  </hyperlinks>
  <printOptions gridLines="1"/>
  <pageMargins left="0.25" right="0.25" top="0.5" bottom="0.25" header="0.5" footer="0.5"/>
  <pageSetup paperSize="3" fitToHeight="10" orientation="landscape" r:id="rId117"/>
  <headerFooter alignWithMargins="0"/>
  <legacyDrawing r:id="rId118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5" sqref="E5"/>
    </sheetView>
  </sheetViews>
  <sheetFormatPr defaultRowHeight="12.75"/>
  <cols>
    <col min="1" max="1" width="9.140625" style="3"/>
    <col min="2" max="2" width="20.7109375" style="32" customWidth="1"/>
    <col min="3" max="3" width="9.140625" style="9"/>
    <col min="4" max="4" width="13.140625" style="10" customWidth="1"/>
    <col min="5" max="5" width="13.140625" style="33" customWidth="1"/>
    <col min="6" max="6" width="25.7109375" style="11" customWidth="1"/>
    <col min="7" max="7" width="34.5703125" style="11" bestFit="1" customWidth="1"/>
    <col min="17" max="17" width="26.42578125" customWidth="1"/>
    <col min="18" max="18" width="20.28515625" customWidth="1"/>
    <col min="19" max="19" width="22" customWidth="1"/>
    <col min="20" max="20" width="18.85546875" customWidth="1"/>
    <col min="21" max="22" width="28.5703125" customWidth="1"/>
    <col min="23" max="23" width="18.7109375" customWidth="1"/>
  </cols>
  <sheetData>
    <row r="1" spans="1:7">
      <c r="A1" s="3" t="s">
        <v>6</v>
      </c>
      <c r="B1" s="31" t="s">
        <v>39</v>
      </c>
      <c r="C1" s="9">
        <v>0.33333333333333331</v>
      </c>
      <c r="D1" s="10">
        <v>41158</v>
      </c>
      <c r="E1" s="33" t="s">
        <v>4</v>
      </c>
      <c r="F1" s="11" t="s">
        <v>9</v>
      </c>
      <c r="G1" s="2" t="s">
        <v>41</v>
      </c>
    </row>
    <row r="2" spans="1:7">
      <c r="A2" s="3" t="s">
        <v>7</v>
      </c>
      <c r="B2" s="31" t="s">
        <v>29</v>
      </c>
      <c r="C2" s="9">
        <v>0.35416666666666669</v>
      </c>
      <c r="D2" s="10">
        <v>41165</v>
      </c>
      <c r="E2" s="33" t="s">
        <v>5</v>
      </c>
      <c r="F2" s="11" t="s">
        <v>10</v>
      </c>
      <c r="G2" s="2" t="s">
        <v>42</v>
      </c>
    </row>
    <row r="3" spans="1:7">
      <c r="A3" s="3" t="s">
        <v>8</v>
      </c>
      <c r="B3" s="31" t="s">
        <v>28</v>
      </c>
      <c r="C3" s="9">
        <v>0.375</v>
      </c>
      <c r="D3" s="10">
        <v>41172</v>
      </c>
      <c r="F3" s="11" t="s">
        <v>11</v>
      </c>
    </row>
    <row r="4" spans="1:7">
      <c r="C4" s="9">
        <v>0.39583333333333331</v>
      </c>
      <c r="D4" s="10">
        <v>41179</v>
      </c>
    </row>
    <row r="5" spans="1:7">
      <c r="C5" s="9">
        <v>0.41666666666666669</v>
      </c>
      <c r="D5" s="10">
        <v>41185</v>
      </c>
    </row>
    <row r="6" spans="1:7">
      <c r="C6" s="9">
        <v>0.4375</v>
      </c>
      <c r="D6" s="12">
        <v>41207</v>
      </c>
      <c r="E6" s="34"/>
    </row>
    <row r="7" spans="1:7">
      <c r="C7" s="9">
        <v>0.45833333333333331</v>
      </c>
      <c r="D7" s="10">
        <v>41214</v>
      </c>
    </row>
    <row r="8" spans="1:7">
      <c r="C8" s="9">
        <v>0.47916666666666669</v>
      </c>
      <c r="D8" s="10">
        <v>41220</v>
      </c>
    </row>
    <row r="9" spans="1:7">
      <c r="C9" s="9">
        <v>0.54166666666666663</v>
      </c>
    </row>
    <row r="10" spans="1:7">
      <c r="C10" s="9">
        <v>0.5625</v>
      </c>
    </row>
    <row r="11" spans="1:7">
      <c r="C11" s="9">
        <v>0.58333333333333337</v>
      </c>
    </row>
    <row r="12" spans="1:7">
      <c r="C12" s="9">
        <v>0.60416666666666663</v>
      </c>
    </row>
    <row r="13" spans="1:7">
      <c r="C13" s="9">
        <v>0.625</v>
      </c>
    </row>
    <row r="14" spans="1:7">
      <c r="C14" s="9">
        <v>0.64583333333333337</v>
      </c>
    </row>
    <row r="15" spans="1:7">
      <c r="C15" s="9">
        <v>0.66666666666666663</v>
      </c>
    </row>
    <row r="16" spans="1:7">
      <c r="C16" s="9">
        <v>0.6875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BOE Appeals</vt:lpstr>
      <vt:lpstr>Pick List</vt:lpstr>
      <vt:lpstr>AppealType</vt:lpstr>
      <vt:lpstr>AppealWithdrawn</vt:lpstr>
      <vt:lpstr>BOE_Dec</vt:lpstr>
      <vt:lpstr>HearingDate</vt:lpstr>
      <vt:lpstr>HearingDates</vt:lpstr>
      <vt:lpstr>HearingDay</vt:lpstr>
      <vt:lpstr>HearingDay_Time</vt:lpstr>
      <vt:lpstr>HearingDayTime</vt:lpstr>
      <vt:lpstr>HearingTime</vt:lpstr>
      <vt:lpstr>HOsRecDec</vt:lpstr>
      <vt:lpstr>'BOE Appeals'!Print_Area</vt:lpstr>
      <vt:lpstr>'BOE Appeals'!Print_Titles</vt:lpstr>
    </vt:vector>
  </TitlesOfParts>
  <Company>Cochise County Information Technologies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khoward</dc:creator>
  <cp:lastModifiedBy>klemons</cp:lastModifiedBy>
  <cp:lastPrinted>2012-10-08T20:38:40Z</cp:lastPrinted>
  <dcterms:created xsi:type="dcterms:W3CDTF">2009-05-15T02:04:11Z</dcterms:created>
  <dcterms:modified xsi:type="dcterms:W3CDTF">2012-10-08T20:50:29Z</dcterms:modified>
</cp:coreProperties>
</file>