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5" yWindow="375" windowWidth="11085" windowHeight="5610"/>
  </bookViews>
  <sheets>
    <sheet name="A9R95C3" sheetId="1" r:id="rId1"/>
  </sheets>
  <calcPr calcId="144525"/>
</workbook>
</file>

<file path=xl/calcChain.xml><?xml version="1.0" encoding="utf-8"?>
<calcChain xmlns="http://schemas.openxmlformats.org/spreadsheetml/2006/main">
  <c r="J32" i="1" l="1"/>
  <c r="I32" i="1"/>
  <c r="J23" i="1"/>
  <c r="J33" i="1" s="1"/>
  <c r="I23" i="1"/>
  <c r="I33" i="1" s="1"/>
  <c r="H23" i="1"/>
  <c r="H33" i="1" s="1"/>
  <c r="H32" i="1"/>
</calcChain>
</file>

<file path=xl/sharedStrings.xml><?xml version="1.0" encoding="utf-8"?>
<sst xmlns="http://schemas.openxmlformats.org/spreadsheetml/2006/main" count="68" uniqueCount="51">
  <si>
    <t>CHANGE ORDER NO. 1 TABULATION</t>
  </si>
  <si>
    <t xml:space="preserve"> </t>
  </si>
  <si>
    <t>HIDALGO COUNTY PRECINCT NO. 1 - LA MESA SUBDIVISION (C-CAP-10-357-12-13)</t>
  </si>
  <si>
    <t>Item</t>
  </si>
  <si>
    <t>Original Plan Qty</t>
  </si>
  <si>
    <t>Change Order #1 Qty</t>
  </si>
  <si>
    <t>Unit</t>
  </si>
  <si>
    <t>Item Description</t>
  </si>
  <si>
    <t>Unit Price</t>
  </si>
  <si>
    <t>Revised Unit Price</t>
  </si>
  <si>
    <t>Original Contract Cost</t>
  </si>
  <si>
    <t>Change in Contract Cost of C.O.#1</t>
  </si>
  <si>
    <t>Revised Contract Cost after C.O.#1</t>
  </si>
  <si>
    <t xml:space="preserve">(905) ROADWAY </t>
  </si>
  <si>
    <t>STA</t>
  </si>
  <si>
    <t>PREPARING ROW</t>
  </si>
  <si>
    <t>CY</t>
  </si>
  <si>
    <t>EXCAVATION (ROADWAY)</t>
  </si>
  <si>
    <t>EMBANKMENT (FINAL)(DENS CONT)(TY C)</t>
  </si>
  <si>
    <t>SY</t>
  </si>
  <si>
    <t>CELL FBR MLCH SEED(PERM)(URBAN)(CLAY)</t>
  </si>
  <si>
    <t>MG</t>
  </si>
  <si>
    <t>VEGETATIVE WATERING</t>
  </si>
  <si>
    <t>FL BS (CMP IN PLC)(TY E GR 4)(FNAL POS)</t>
  </si>
  <si>
    <t>REWORK BS MTL (TY D)(5)(DENS CONT)"</t>
  </si>
  <si>
    <t>TON</t>
  </si>
  <si>
    <t>LIME(HYD,COM OR QK)(SLRY)OR QK(DRY)</t>
  </si>
  <si>
    <t>LIME TRT(MIX EXST MATL &amp; NEW BASE)(8)"</t>
  </si>
  <si>
    <t>GAL</t>
  </si>
  <si>
    <t>PRIME COAT (MC-30)</t>
  </si>
  <si>
    <t>D-GR HMA(METH) TY-D SAC-B PG76-22</t>
  </si>
  <si>
    <t>CL A CONC (MISC)(4)"</t>
  </si>
  <si>
    <t>LS</t>
  </si>
  <si>
    <t>MOBILIZATION</t>
  </si>
  <si>
    <t>MO</t>
  </si>
  <si>
    <t>BARRICADES, SIGNS AND TRAFFIC HANDLING</t>
  </si>
  <si>
    <t>LF</t>
  </si>
  <si>
    <t>REFL PAV MRK TY I (W) 4 (SLD)(100MIL)"</t>
  </si>
  <si>
    <t>REFL PAV MRK TY I (W) 24(SLD)(100MIL)"</t>
  </si>
  <si>
    <t>REFL PAV MRK TY I (Y) 4 (BRK)(100MIL)"</t>
  </si>
  <si>
    <t>REFL PAV MRK TY I (Y) 4 (SLD)(100MIL)"</t>
  </si>
  <si>
    <t>Total Roadway:</t>
  </si>
  <si>
    <t>(906) DRAINAGE</t>
  </si>
  <si>
    <t>RC PIPE (CL III)(18 IN)</t>
  </si>
  <si>
    <t>TEMPORARY SEDIMENT CONTROL FENCE</t>
  </si>
  <si>
    <t>DRIVEWAYS (CONC)</t>
  </si>
  <si>
    <t>DRIVEWAYS (ACP)</t>
  </si>
  <si>
    <t>15 ADS CORRUGATED PIPE"</t>
  </si>
  <si>
    <t>Total Drainage:</t>
  </si>
  <si>
    <t>GRAND TOTAL:</t>
  </si>
  <si>
    <t>EXCAVATION (ROADSIDE DITCH)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</si>
</sst>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5" xfId="0" applyBorder="1"/>
    <xf numFmtId="8" fontId="0" fillId="0" borderId="5" xfId="0" applyNumberFormat="1" applyBorder="1"/>
    <xf numFmtId="0" fontId="0" fillId="0" borderId="6" xfId="0" applyBorder="1"/>
    <xf numFmtId="8" fontId="0" fillId="0" borderId="6" xfId="0" applyNumberFormat="1" applyBorder="1"/>
    <xf numFmtId="8" fontId="0" fillId="0" borderId="7" xfId="0" applyNumberFormat="1" applyBorder="1"/>
    <xf numFmtId="8" fontId="0" fillId="0" borderId="8" xfId="0" applyNumberFormat="1" applyBorder="1"/>
    <xf numFmtId="0" fontId="0" fillId="0" borderId="10" xfId="0" applyBorder="1"/>
    <xf numFmtId="0" fontId="0" fillId="0" borderId="11" xfId="0" applyBorder="1"/>
    <xf numFmtId="8" fontId="0" fillId="0" borderId="13" xfId="0" applyNumberFormat="1" applyBorder="1"/>
    <xf numFmtId="8" fontId="0" fillId="0" borderId="12" xfId="0" applyNumberFormat="1" applyBorder="1"/>
    <xf numFmtId="0" fontId="0" fillId="0" borderId="12" xfId="0" applyBorder="1"/>
    <xf numFmtId="0" fontId="0" fillId="0" borderId="14" xfId="0" applyBorder="1"/>
    <xf numFmtId="8" fontId="3" fillId="0" borderId="14" xfId="1" applyNumberFormat="1" applyFont="1" applyBorder="1"/>
    <xf numFmtId="8" fontId="3" fillId="0" borderId="15" xfId="1" applyNumberFormat="1" applyFont="1" applyBorder="1"/>
    <xf numFmtId="0" fontId="0" fillId="0" borderId="16" xfId="0" applyBorder="1"/>
    <xf numFmtId="0" fontId="0" fillId="0" borderId="17" xfId="0" applyBorder="1"/>
    <xf numFmtId="8" fontId="0" fillId="0" borderId="17" xfId="0" applyNumberFormat="1" applyBorder="1"/>
    <xf numFmtId="8" fontId="0" fillId="0" borderId="2" xfId="0" applyNumberFormat="1" applyBorder="1"/>
    <xf numFmtId="8" fontId="0" fillId="0" borderId="3" xfId="0" applyNumberFormat="1" applyBorder="1"/>
    <xf numFmtId="0" fontId="0" fillId="0" borderId="3" xfId="0" applyBorder="1"/>
    <xf numFmtId="0" fontId="0" fillId="0" borderId="13" xfId="0" applyBorder="1"/>
    <xf numFmtId="0" fontId="0" fillId="0" borderId="2" xfId="0" applyBorder="1"/>
    <xf numFmtId="8" fontId="3" fillId="0" borderId="18" xfId="1" applyNumberFormat="1" applyFont="1" applyBorder="1"/>
    <xf numFmtId="8" fontId="3" fillId="0" borderId="1" xfId="0" applyNumberFormat="1" applyFont="1" applyBorder="1"/>
    <xf numFmtId="0" fontId="3" fillId="0" borderId="12" xfId="0" applyFont="1" applyBorder="1" applyAlignment="1">
      <alignment horizontal="right"/>
    </xf>
    <xf numFmtId="0" fontId="3" fillId="0" borderId="12" xfId="0" applyFont="1" applyBorder="1" applyAlignment="1"/>
    <xf numFmtId="0" fontId="3" fillId="0" borderId="3" xfId="0" applyFont="1" applyBorder="1" applyAlignment="1">
      <alignment horizontal="right"/>
    </xf>
    <xf numFmtId="0" fontId="3" fillId="0" borderId="3" xfId="0" applyFont="1" applyBorder="1" applyAlignment="1"/>
    <xf numFmtId="0" fontId="0" fillId="0" borderId="9" xfId="0" applyBorder="1" applyAlignment="1"/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D28" workbookViewId="0">
      <selection activeCell="I38" sqref="I38"/>
    </sheetView>
  </sheetViews>
  <sheetFormatPr defaultRowHeight="12.75" x14ac:dyDescent="0.2"/>
  <cols>
    <col min="1" max="1" width="4.5703125" customWidth="1"/>
    <col min="2" max="2" width="7.28515625" customWidth="1"/>
    <col min="3" max="3" width="7.5703125" customWidth="1"/>
    <col min="4" max="4" width="4.85546875" customWidth="1"/>
    <col min="5" max="5" width="41.42578125" customWidth="1"/>
    <col min="6" max="6" width="9.7109375" customWidth="1"/>
    <col min="7" max="7" width="10.42578125" customWidth="1"/>
    <col min="8" max="8" width="12" customWidth="1"/>
    <col min="9" max="9" width="10.7109375" customWidth="1"/>
    <col min="10" max="10" width="12.28515625" customWidth="1"/>
  </cols>
  <sheetData>
    <row r="1" spans="1:1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13.5" thickBot="1" x14ac:dyDescent="0.25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</row>
    <row r="3" spans="1:11" ht="52.5" thickTop="1" thickBot="1" x14ac:dyDescent="0.25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t="s">
        <v>1</v>
      </c>
    </row>
    <row r="4" spans="1:11" ht="14.25" thickTop="1" thickBot="1" x14ac:dyDescent="0.25">
      <c r="A4" s="33" t="s">
        <v>13</v>
      </c>
      <c r="B4" s="34"/>
      <c r="C4" s="34"/>
      <c r="D4" s="34"/>
      <c r="E4" s="34"/>
      <c r="F4" s="34"/>
      <c r="G4" s="34"/>
      <c r="H4" s="34"/>
      <c r="I4" s="34"/>
      <c r="J4" s="35"/>
    </row>
    <row r="5" spans="1:11" ht="13.5" thickTop="1" x14ac:dyDescent="0.2">
      <c r="A5" s="9">
        <v>100</v>
      </c>
      <c r="B5" s="3">
        <v>26.07</v>
      </c>
      <c r="C5" s="3"/>
      <c r="D5" s="3" t="s">
        <v>14</v>
      </c>
      <c r="E5" s="3" t="s">
        <v>15</v>
      </c>
      <c r="F5" s="4">
        <v>500</v>
      </c>
      <c r="G5" s="3"/>
      <c r="H5" s="4">
        <v>13035</v>
      </c>
      <c r="I5" s="4">
        <v>0</v>
      </c>
      <c r="J5" s="7">
        <v>13035</v>
      </c>
    </row>
    <row r="6" spans="1:11" x14ac:dyDescent="0.2">
      <c r="A6" s="10">
        <v>110</v>
      </c>
      <c r="B6" s="5">
        <v>232</v>
      </c>
      <c r="C6" s="5">
        <v>99</v>
      </c>
      <c r="D6" s="5" t="s">
        <v>16</v>
      </c>
      <c r="E6" s="5" t="s">
        <v>17</v>
      </c>
      <c r="F6" s="6">
        <v>5</v>
      </c>
      <c r="G6" s="5"/>
      <c r="H6" s="6">
        <v>1160</v>
      </c>
      <c r="I6" s="6">
        <v>-665</v>
      </c>
      <c r="J6" s="8">
        <v>495</v>
      </c>
    </row>
    <row r="7" spans="1:11" x14ac:dyDescent="0.2">
      <c r="A7" s="10">
        <v>132</v>
      </c>
      <c r="B7" s="5">
        <v>1139</v>
      </c>
      <c r="C7" s="5">
        <v>432</v>
      </c>
      <c r="D7" s="5" t="s">
        <v>16</v>
      </c>
      <c r="E7" s="5" t="s">
        <v>18</v>
      </c>
      <c r="F7" s="6">
        <v>10</v>
      </c>
      <c r="G7" s="5"/>
      <c r="H7" s="6">
        <v>11390</v>
      </c>
      <c r="I7" s="6">
        <v>-7070</v>
      </c>
      <c r="J7" s="8">
        <v>4320</v>
      </c>
    </row>
    <row r="8" spans="1:11" x14ac:dyDescent="0.2">
      <c r="A8" s="10">
        <v>164</v>
      </c>
      <c r="B8" s="5">
        <v>7487</v>
      </c>
      <c r="C8" s="5"/>
      <c r="D8" s="5" t="s">
        <v>19</v>
      </c>
      <c r="E8" s="5" t="s">
        <v>20</v>
      </c>
      <c r="F8" s="6">
        <v>0.4</v>
      </c>
      <c r="G8" s="5"/>
      <c r="H8" s="6">
        <v>2994.8</v>
      </c>
      <c r="I8" s="6">
        <v>0</v>
      </c>
      <c r="J8" s="8">
        <v>2994.8</v>
      </c>
    </row>
    <row r="9" spans="1:11" x14ac:dyDescent="0.2">
      <c r="A9" s="10">
        <v>168</v>
      </c>
      <c r="B9" s="5">
        <v>375</v>
      </c>
      <c r="C9" s="5"/>
      <c r="D9" s="5" t="s">
        <v>21</v>
      </c>
      <c r="E9" s="5" t="s">
        <v>22</v>
      </c>
      <c r="F9" s="6">
        <v>3</v>
      </c>
      <c r="G9" s="5"/>
      <c r="H9" s="6">
        <v>1125</v>
      </c>
      <c r="I9" s="6">
        <v>0</v>
      </c>
      <c r="J9" s="8">
        <v>1125</v>
      </c>
    </row>
    <row r="10" spans="1:11" x14ac:dyDescent="0.2">
      <c r="A10" s="10">
        <v>247</v>
      </c>
      <c r="B10" s="5">
        <v>8321</v>
      </c>
      <c r="C10" s="5"/>
      <c r="D10" s="5" t="s">
        <v>19</v>
      </c>
      <c r="E10" s="5" t="s">
        <v>23</v>
      </c>
      <c r="F10" s="6">
        <v>5</v>
      </c>
      <c r="G10" s="5"/>
      <c r="H10" s="6">
        <v>41605</v>
      </c>
      <c r="I10" s="6">
        <v>0</v>
      </c>
      <c r="J10" s="8">
        <v>41605</v>
      </c>
    </row>
    <row r="11" spans="1:11" x14ac:dyDescent="0.2">
      <c r="A11" s="10">
        <v>251</v>
      </c>
      <c r="B11" s="5">
        <v>8321</v>
      </c>
      <c r="C11" s="5"/>
      <c r="D11" s="5" t="s">
        <v>19</v>
      </c>
      <c r="E11" s="5" t="s">
        <v>24</v>
      </c>
      <c r="F11" s="6">
        <v>2</v>
      </c>
      <c r="G11" s="5"/>
      <c r="H11" s="6">
        <v>16642</v>
      </c>
      <c r="I11" s="6">
        <v>0</v>
      </c>
      <c r="J11" s="8">
        <v>16642</v>
      </c>
    </row>
    <row r="12" spans="1:11" x14ac:dyDescent="0.2">
      <c r="A12" s="10">
        <v>260</v>
      </c>
      <c r="B12" s="5">
        <v>93.8</v>
      </c>
      <c r="C12" s="5"/>
      <c r="D12" s="5" t="s">
        <v>25</v>
      </c>
      <c r="E12" s="5" t="s">
        <v>26</v>
      </c>
      <c r="F12" s="6">
        <v>160</v>
      </c>
      <c r="G12" s="5"/>
      <c r="H12" s="6">
        <v>15008</v>
      </c>
      <c r="I12" s="6">
        <v>0</v>
      </c>
      <c r="J12" s="8">
        <v>15008</v>
      </c>
    </row>
    <row r="13" spans="1:11" x14ac:dyDescent="0.2">
      <c r="A13" s="10">
        <v>260</v>
      </c>
      <c r="B13" s="5">
        <v>8321</v>
      </c>
      <c r="C13" s="5"/>
      <c r="D13" s="5" t="s">
        <v>19</v>
      </c>
      <c r="E13" s="5" t="s">
        <v>27</v>
      </c>
      <c r="F13" s="6">
        <v>2</v>
      </c>
      <c r="G13" s="5"/>
      <c r="H13" s="6">
        <v>16642</v>
      </c>
      <c r="I13" s="6">
        <v>0</v>
      </c>
      <c r="J13" s="8">
        <v>16642</v>
      </c>
    </row>
    <row r="14" spans="1:11" x14ac:dyDescent="0.2">
      <c r="A14" s="10">
        <v>310</v>
      </c>
      <c r="B14" s="5">
        <v>1412</v>
      </c>
      <c r="C14" s="5"/>
      <c r="D14" s="5" t="s">
        <v>28</v>
      </c>
      <c r="E14" s="5" t="s">
        <v>29</v>
      </c>
      <c r="F14" s="6">
        <v>1</v>
      </c>
      <c r="G14" s="5"/>
      <c r="H14" s="6">
        <v>1412</v>
      </c>
      <c r="I14" s="6">
        <v>0</v>
      </c>
      <c r="J14" s="8">
        <v>1412</v>
      </c>
    </row>
    <row r="15" spans="1:11" x14ac:dyDescent="0.2">
      <c r="A15" s="10">
        <v>340</v>
      </c>
      <c r="B15" s="5">
        <v>7055</v>
      </c>
      <c r="C15" s="5"/>
      <c r="D15" s="5" t="s">
        <v>19</v>
      </c>
      <c r="E15" s="5" t="s">
        <v>30</v>
      </c>
      <c r="F15" s="6">
        <v>7.5</v>
      </c>
      <c r="G15" s="5"/>
      <c r="H15" s="6">
        <v>52912.5</v>
      </c>
      <c r="I15" s="6">
        <v>0</v>
      </c>
      <c r="J15" s="8">
        <v>52912.5</v>
      </c>
    </row>
    <row r="16" spans="1:11" x14ac:dyDescent="0.2">
      <c r="A16" s="10">
        <v>420</v>
      </c>
      <c r="B16" s="5">
        <v>5</v>
      </c>
      <c r="C16" s="5"/>
      <c r="D16" s="5" t="s">
        <v>19</v>
      </c>
      <c r="E16" s="5" t="s">
        <v>31</v>
      </c>
      <c r="F16" s="6">
        <v>50</v>
      </c>
      <c r="G16" s="5"/>
      <c r="H16" s="6">
        <v>250</v>
      </c>
      <c r="I16" s="6">
        <v>0</v>
      </c>
      <c r="J16" s="8">
        <v>250</v>
      </c>
    </row>
    <row r="17" spans="1:10" x14ac:dyDescent="0.2">
      <c r="A17" s="10">
        <v>500</v>
      </c>
      <c r="B17" s="5">
        <v>1</v>
      </c>
      <c r="C17" s="5"/>
      <c r="D17" s="5" t="s">
        <v>32</v>
      </c>
      <c r="E17" s="5" t="s">
        <v>33</v>
      </c>
      <c r="F17" s="6">
        <v>1000</v>
      </c>
      <c r="G17" s="5"/>
      <c r="H17" s="6">
        <v>1000</v>
      </c>
      <c r="I17" s="6">
        <v>0</v>
      </c>
      <c r="J17" s="8">
        <v>1000</v>
      </c>
    </row>
    <row r="18" spans="1:10" x14ac:dyDescent="0.2">
      <c r="A18" s="10">
        <v>502</v>
      </c>
      <c r="B18" s="5">
        <v>4</v>
      </c>
      <c r="C18" s="5"/>
      <c r="D18" s="5" t="s">
        <v>34</v>
      </c>
      <c r="E18" s="5" t="s">
        <v>35</v>
      </c>
      <c r="F18" s="6">
        <v>700</v>
      </c>
      <c r="G18" s="5"/>
      <c r="H18" s="6">
        <v>2800</v>
      </c>
      <c r="I18" s="6">
        <v>0</v>
      </c>
      <c r="J18" s="8">
        <v>2800</v>
      </c>
    </row>
    <row r="19" spans="1:10" x14ac:dyDescent="0.2">
      <c r="A19" s="10">
        <v>666</v>
      </c>
      <c r="B19" s="5">
        <v>4990</v>
      </c>
      <c r="C19" s="5"/>
      <c r="D19" s="5" t="s">
        <v>36</v>
      </c>
      <c r="E19" s="5" t="s">
        <v>37</v>
      </c>
      <c r="F19" s="6">
        <v>1</v>
      </c>
      <c r="G19" s="5"/>
      <c r="H19" s="6">
        <v>4990</v>
      </c>
      <c r="I19" s="6">
        <v>0</v>
      </c>
      <c r="J19" s="8">
        <v>4990</v>
      </c>
    </row>
    <row r="20" spans="1:10" x14ac:dyDescent="0.2">
      <c r="A20" s="10">
        <v>666</v>
      </c>
      <c r="B20" s="5">
        <v>90</v>
      </c>
      <c r="C20" s="5"/>
      <c r="D20" s="5" t="s">
        <v>36</v>
      </c>
      <c r="E20" s="5" t="s">
        <v>38</v>
      </c>
      <c r="F20" s="6">
        <v>6</v>
      </c>
      <c r="G20" s="5"/>
      <c r="H20" s="6">
        <v>540</v>
      </c>
      <c r="I20" s="6">
        <v>0</v>
      </c>
      <c r="J20" s="8">
        <v>540</v>
      </c>
    </row>
    <row r="21" spans="1:10" x14ac:dyDescent="0.2">
      <c r="A21" s="10">
        <v>666</v>
      </c>
      <c r="B21" s="5">
        <v>510</v>
      </c>
      <c r="C21" s="5"/>
      <c r="D21" s="5" t="s">
        <v>36</v>
      </c>
      <c r="E21" s="5" t="s">
        <v>39</v>
      </c>
      <c r="F21" s="6">
        <v>1</v>
      </c>
      <c r="G21" s="5"/>
      <c r="H21" s="6">
        <v>510</v>
      </c>
      <c r="I21" s="6">
        <v>0</v>
      </c>
      <c r="J21" s="8">
        <v>510</v>
      </c>
    </row>
    <row r="22" spans="1:10" x14ac:dyDescent="0.2">
      <c r="A22" s="10">
        <v>666</v>
      </c>
      <c r="B22" s="5">
        <v>960</v>
      </c>
      <c r="C22" s="5"/>
      <c r="D22" s="5" t="s">
        <v>36</v>
      </c>
      <c r="E22" s="5" t="s">
        <v>40</v>
      </c>
      <c r="F22" s="6">
        <v>1</v>
      </c>
      <c r="G22" s="5"/>
      <c r="H22" s="6">
        <v>960</v>
      </c>
      <c r="I22" s="6">
        <v>0</v>
      </c>
      <c r="J22" s="8">
        <v>960</v>
      </c>
    </row>
    <row r="23" spans="1:10" ht="13.5" thickBot="1" x14ac:dyDescent="0.25">
      <c r="A23" s="11"/>
      <c r="B23" s="12"/>
      <c r="C23" s="12"/>
      <c r="D23" s="13"/>
      <c r="E23" s="27" t="s">
        <v>41</v>
      </c>
      <c r="F23" s="31"/>
      <c r="G23" s="14"/>
      <c r="H23" s="15">
        <f>SUM(H5:H22)</f>
        <v>184976.3</v>
      </c>
      <c r="I23" s="15">
        <f>SUM(I5:I22)</f>
        <v>-7735</v>
      </c>
      <c r="J23" s="16">
        <f>SUM(J5:J22)</f>
        <v>177241.3</v>
      </c>
    </row>
    <row r="24" spans="1:10" ht="14.25" thickTop="1" thickBot="1" x14ac:dyDescent="0.25">
      <c r="A24" s="33" t="s">
        <v>42</v>
      </c>
      <c r="B24" s="34"/>
      <c r="C24" s="34"/>
      <c r="D24" s="34"/>
      <c r="E24" s="34"/>
      <c r="F24" s="34"/>
      <c r="G24" s="34"/>
      <c r="H24" s="34"/>
      <c r="I24" s="34"/>
      <c r="J24" s="35"/>
    </row>
    <row r="25" spans="1:10" ht="13.5" thickTop="1" x14ac:dyDescent="0.2">
      <c r="A25" s="17">
        <v>110</v>
      </c>
      <c r="B25" s="18">
        <v>0</v>
      </c>
      <c r="C25" s="18">
        <v>135</v>
      </c>
      <c r="D25" s="18" t="s">
        <v>16</v>
      </c>
      <c r="E25" s="18" t="s">
        <v>50</v>
      </c>
      <c r="F25" s="19">
        <v>5</v>
      </c>
      <c r="G25" s="18"/>
      <c r="H25" s="19">
        <v>0</v>
      </c>
      <c r="I25" s="19">
        <v>675</v>
      </c>
      <c r="J25" s="7">
        <v>675</v>
      </c>
    </row>
    <row r="26" spans="1:10" x14ac:dyDescent="0.2">
      <c r="A26" s="10">
        <v>132</v>
      </c>
      <c r="B26" s="5">
        <v>0</v>
      </c>
      <c r="C26" s="5">
        <v>752</v>
      </c>
      <c r="D26" s="5" t="s">
        <v>16</v>
      </c>
      <c r="E26" s="5" t="s">
        <v>18</v>
      </c>
      <c r="F26" s="6">
        <v>10</v>
      </c>
      <c r="G26" s="5"/>
      <c r="H26" s="6">
        <v>0</v>
      </c>
      <c r="I26" s="6">
        <v>7520</v>
      </c>
      <c r="J26" s="8">
        <v>7520</v>
      </c>
    </row>
    <row r="27" spans="1:10" x14ac:dyDescent="0.2">
      <c r="A27" s="10">
        <v>464</v>
      </c>
      <c r="B27" s="5">
        <v>288</v>
      </c>
      <c r="C27" s="5"/>
      <c r="D27" s="5" t="s">
        <v>36</v>
      </c>
      <c r="E27" s="5" t="s">
        <v>43</v>
      </c>
      <c r="F27" s="6">
        <v>30</v>
      </c>
      <c r="G27" s="5"/>
      <c r="H27" s="6">
        <v>8640</v>
      </c>
      <c r="I27" s="6">
        <v>0</v>
      </c>
      <c r="J27" s="8">
        <v>8640</v>
      </c>
    </row>
    <row r="28" spans="1:10" x14ac:dyDescent="0.2">
      <c r="A28" s="10">
        <v>506</v>
      </c>
      <c r="B28" s="5">
        <v>156</v>
      </c>
      <c r="C28" s="5"/>
      <c r="D28" s="5" t="s">
        <v>36</v>
      </c>
      <c r="E28" s="5" t="s">
        <v>44</v>
      </c>
      <c r="F28" s="6">
        <v>2</v>
      </c>
      <c r="G28" s="5"/>
      <c r="H28" s="6">
        <v>312</v>
      </c>
      <c r="I28" s="6">
        <v>0</v>
      </c>
      <c r="J28" s="8">
        <v>312</v>
      </c>
    </row>
    <row r="29" spans="1:10" x14ac:dyDescent="0.2">
      <c r="A29" s="10">
        <v>530</v>
      </c>
      <c r="B29" s="5">
        <v>521</v>
      </c>
      <c r="C29" s="5"/>
      <c r="D29" s="5" t="s">
        <v>19</v>
      </c>
      <c r="E29" s="5" t="s">
        <v>45</v>
      </c>
      <c r="F29" s="6">
        <v>18</v>
      </c>
      <c r="G29" s="5"/>
      <c r="H29" s="6">
        <v>9378</v>
      </c>
      <c r="I29" s="6">
        <v>0</v>
      </c>
      <c r="J29" s="8">
        <v>9378</v>
      </c>
    </row>
    <row r="30" spans="1:10" x14ac:dyDescent="0.2">
      <c r="A30" s="10">
        <v>530</v>
      </c>
      <c r="B30" s="5">
        <v>940</v>
      </c>
      <c r="C30" s="5"/>
      <c r="D30" s="5" t="s">
        <v>19</v>
      </c>
      <c r="E30" s="5" t="s">
        <v>46</v>
      </c>
      <c r="F30" s="6">
        <v>15</v>
      </c>
      <c r="G30" s="5"/>
      <c r="H30" s="6">
        <v>14100</v>
      </c>
      <c r="I30" s="6">
        <v>0</v>
      </c>
      <c r="J30" s="8">
        <v>14100</v>
      </c>
    </row>
    <row r="31" spans="1:10" x14ac:dyDescent="0.2">
      <c r="A31" s="10">
        <v>556</v>
      </c>
      <c r="B31" s="5">
        <v>1275</v>
      </c>
      <c r="C31" s="5"/>
      <c r="D31" s="5" t="s">
        <v>36</v>
      </c>
      <c r="E31" s="5" t="s">
        <v>47</v>
      </c>
      <c r="F31" s="6">
        <v>15</v>
      </c>
      <c r="G31" s="5"/>
      <c r="H31" s="6">
        <v>19125</v>
      </c>
      <c r="I31" s="6">
        <v>0</v>
      </c>
      <c r="J31" s="8">
        <v>19125</v>
      </c>
    </row>
    <row r="32" spans="1:10" ht="13.5" thickBot="1" x14ac:dyDescent="0.25">
      <c r="A32" s="11"/>
      <c r="B32" s="12"/>
      <c r="C32" s="12"/>
      <c r="D32" s="13"/>
      <c r="E32" s="27" t="s">
        <v>48</v>
      </c>
      <c r="F32" s="28"/>
      <c r="G32" s="23"/>
      <c r="H32" s="25">
        <f>SUM(H25:H31)</f>
        <v>51555</v>
      </c>
      <c r="I32" s="25">
        <f>SUM(I25:I31)</f>
        <v>8195</v>
      </c>
      <c r="J32" s="25">
        <f>SUM(J25:J31)</f>
        <v>59750</v>
      </c>
    </row>
    <row r="33" spans="1:10" ht="14.25" thickTop="1" thickBot="1" x14ac:dyDescent="0.25">
      <c r="A33" s="20"/>
      <c r="B33" s="21"/>
      <c r="C33" s="21"/>
      <c r="D33" s="22"/>
      <c r="E33" s="29" t="s">
        <v>49</v>
      </c>
      <c r="F33" s="30"/>
      <c r="G33" s="24"/>
      <c r="H33" s="26">
        <f>H23+H32</f>
        <v>236531.3</v>
      </c>
      <c r="I33" s="26">
        <f>I23+I32</f>
        <v>460</v>
      </c>
      <c r="J33" s="26">
        <f>J23+J32</f>
        <v>236991.3</v>
      </c>
    </row>
    <row r="34" spans="1:10" ht="13.5" thickTop="1" x14ac:dyDescent="0.2"/>
  </sheetData>
  <mergeCells count="7">
    <mergeCell ref="E32:F32"/>
    <mergeCell ref="E33:F33"/>
    <mergeCell ref="E23:F23"/>
    <mergeCell ref="A1:J1"/>
    <mergeCell ref="A2:J2"/>
    <mergeCell ref="A4:J4"/>
    <mergeCell ref="A24:J24"/>
  </mergeCells>
  <phoneticPr fontId="2" type="noConversion"/>
  <printOptions horizontalCentered="1"/>
  <pageMargins left="0.24" right="0.23" top="1" bottom="1" header="0.5" footer="0.5"/>
  <pageSetup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A9R95C3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Monica Badillo</cp:lastModifiedBy>
  <cp:lastPrinted>2011-03-04T20:32:59Z</cp:lastPrinted>
  <dcterms:created xsi:type="dcterms:W3CDTF">2011-03-04T20:34:27Z</dcterms:created>
  <dcterms:modified xsi:type="dcterms:W3CDTF">2011-03-04T23:38:13Z</dcterms:modified>
</cp:coreProperties>
</file>