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9" i="1" l="1"/>
  <c r="H10" i="1"/>
  <c r="H11" i="1"/>
  <c r="H8" i="1"/>
  <c r="L9" i="1"/>
  <c r="L10" i="1"/>
  <c r="L11" i="1"/>
  <c r="M10" i="1"/>
  <c r="N10" i="1" s="1"/>
  <c r="L8" i="1"/>
  <c r="G13" i="1"/>
  <c r="B13" i="1"/>
  <c r="M11" i="1" l="1"/>
  <c r="M9" i="1"/>
  <c r="N9" i="1" s="1"/>
  <c r="M8" i="1"/>
  <c r="N8" i="1" s="1"/>
</calcChain>
</file>

<file path=xl/sharedStrings.xml><?xml version="1.0" encoding="utf-8"?>
<sst xmlns="http://schemas.openxmlformats.org/spreadsheetml/2006/main" count="35" uniqueCount="29">
  <si>
    <t>HIDALGO COUNTY, TEXAS</t>
  </si>
  <si>
    <t>ASSET</t>
  </si>
  <si>
    <t>ACQ.</t>
  </si>
  <si>
    <t>SALVAGE</t>
  </si>
  <si>
    <t>QTY</t>
  </si>
  <si>
    <t>NO.</t>
  </si>
  <si>
    <t>DESCRIPTION</t>
  </si>
  <si>
    <t>DATE</t>
  </si>
  <si>
    <t>VALUE</t>
  </si>
  <si>
    <t>EST.</t>
  </si>
  <si>
    <t>DEPR. DATE</t>
  </si>
  <si>
    <t>LIFE</t>
  </si>
  <si>
    <t>EXP.</t>
  </si>
  <si>
    <t>COST</t>
  </si>
  <si>
    <t>DEPT.</t>
  </si>
  <si>
    <t xml:space="preserve">PURCHASING DEPT. - FIXED ASSET DIVISION </t>
  </si>
  <si>
    <t xml:space="preserve">SCHEDULE OF DEPRECIATION </t>
  </si>
  <si>
    <t>FOR</t>
  </si>
  <si>
    <t>AQC</t>
  </si>
  <si>
    <t>YEAR</t>
  </si>
  <si>
    <t>DEPRECIATION</t>
  </si>
  <si>
    <t>PER YEAR</t>
  </si>
  <si>
    <t>YEARS</t>
  </si>
  <si>
    <t>AMOUNT</t>
  </si>
  <si>
    <t>USED</t>
  </si>
  <si>
    <t>COFFEE TABLE W/SHELF</t>
  </si>
  <si>
    <t>BULLET STYLE CAMERA</t>
  </si>
  <si>
    <t>OPTIPLEX GX620 ULTRA SMALL FORM FACTOR</t>
  </si>
  <si>
    <t>INFOCUS X1 DLP 1100 ANSI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</si>
</sst>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48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  <font>
      <sz val="12"/>
      <name val="Times New Roman"/>
      <family val="1"/>
    </font>
    <font>
      <sz val="12"/>
      <color indexed="48"/>
      <name val="Times New Roman"/>
      <family val="1"/>
    </font>
    <font>
      <sz val="12"/>
      <color indexed="8"/>
      <name val="Calibri"/>
      <family val="2"/>
    </font>
    <font>
      <b/>
      <sz val="12"/>
      <color indexed="12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68">
    <xf numFmtId="0" fontId="0" fillId="0" borderId="0" xfId="0"/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2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44" fontId="11" fillId="0" borderId="8" xfId="2" applyFont="1" applyBorder="1" applyAlignment="1">
      <alignment vertical="center"/>
    </xf>
    <xf numFmtId="0" fontId="1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" fillId="0" borderId="0" xfId="0" applyNumberFormat="1" applyFont="1" applyAlignment="1">
      <alignment horizontal="centerContinuous" vertical="center"/>
    </xf>
    <xf numFmtId="0" fontId="0" fillId="0" borderId="0" xfId="0" applyNumberFormat="1" applyAlignment="1">
      <alignment horizontal="centerContinuous" vertical="center"/>
    </xf>
    <xf numFmtId="0" fontId="2" fillId="0" borderId="0" xfId="0" applyNumberFormat="1" applyFont="1" applyAlignment="1">
      <alignment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44" fontId="11" fillId="0" borderId="0" xfId="2" applyFont="1" applyBorder="1" applyAlignment="1">
      <alignment vertical="center"/>
    </xf>
    <xf numFmtId="0" fontId="1" fillId="0" borderId="3" xfId="0" applyFont="1" applyBorder="1" applyAlignment="1">
      <alignment horizontal="center" vertical="center" shrinkToFit="1"/>
    </xf>
    <xf numFmtId="0" fontId="8" fillId="0" borderId="0" xfId="0" applyNumberFormat="1" applyFont="1" applyAlignment="1">
      <alignment horizontal="centerContinuous" vertical="center"/>
    </xf>
    <xf numFmtId="0" fontId="6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1" fillId="0" borderId="3" xfId="0" applyNumberFormat="1" applyFont="1" applyBorder="1" applyAlignment="1">
      <alignment horizontal="center" vertical="center" shrinkToFit="1"/>
    </xf>
    <xf numFmtId="43" fontId="5" fillId="0" borderId="1" xfId="0" applyNumberFormat="1" applyFont="1" applyFill="1" applyBorder="1" applyAlignment="1">
      <alignment horizontal="center" vertical="center"/>
    </xf>
    <xf numFmtId="165" fontId="11" fillId="0" borderId="8" xfId="2" applyNumberFormat="1" applyFont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165" fontId="5" fillId="0" borderId="10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43" fontId="5" fillId="0" borderId="12" xfId="1" applyFont="1" applyFill="1" applyBorder="1" applyAlignment="1">
      <alignment horizontal="center" vertical="center"/>
    </xf>
    <xf numFmtId="43" fontId="5" fillId="0" borderId="12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vertical="center"/>
    </xf>
    <xf numFmtId="0" fontId="5" fillId="0" borderId="14" xfId="0" quotePrefix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164" fontId="5" fillId="0" borderId="15" xfId="0" applyNumberFormat="1" applyFont="1" applyFill="1" applyBorder="1" applyAlignment="1">
      <alignment horizontal="center" vertical="center"/>
    </xf>
    <xf numFmtId="0" fontId="5" fillId="0" borderId="15" xfId="0" applyNumberFormat="1" applyFont="1" applyFill="1" applyBorder="1" applyAlignment="1">
      <alignment horizontal="center" vertical="center"/>
    </xf>
    <xf numFmtId="43" fontId="5" fillId="0" borderId="15" xfId="1" applyFont="1" applyFill="1" applyBorder="1" applyAlignment="1">
      <alignment horizontal="center" vertical="center"/>
    </xf>
    <xf numFmtId="43" fontId="5" fillId="0" borderId="15" xfId="0" applyNumberFormat="1" applyFont="1" applyFill="1" applyBorder="1" applyAlignment="1">
      <alignment horizontal="center" vertical="center"/>
    </xf>
    <xf numFmtId="165" fontId="5" fillId="0" borderId="16" xfId="0" applyNumberFormat="1" applyFont="1" applyFill="1" applyBorder="1" applyAlignment="1">
      <alignment vertical="center"/>
    </xf>
    <xf numFmtId="14" fontId="6" fillId="0" borderId="6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topLeftCell="D1" zoomScale="70" zoomScaleNormal="70" workbookViewId="0">
      <selection activeCell="M5" sqref="M5:N5"/>
    </sheetView>
  </sheetViews>
  <sheetFormatPr defaultRowHeight="22.5" customHeight="1" x14ac:dyDescent="0.25"/>
  <cols>
    <col min="1" max="1" width="8.5703125" style="9" customWidth="1"/>
    <col min="2" max="2" width="6.140625" style="9" customWidth="1"/>
    <col min="3" max="3" width="8.140625" style="9" customWidth="1"/>
    <col min="4" max="4" width="47.140625" style="9" bestFit="1" customWidth="1"/>
    <col min="5" max="5" width="11.85546875" style="9" customWidth="1"/>
    <col min="6" max="6" width="11.85546875" style="39" customWidth="1"/>
    <col min="7" max="8" width="13.85546875" style="9" customWidth="1"/>
    <col min="9" max="9" width="7.5703125" style="9" customWidth="1"/>
    <col min="10" max="10" width="15.140625" style="9" customWidth="1"/>
    <col min="11" max="13" width="15.140625" style="39" customWidth="1"/>
    <col min="14" max="14" width="14.42578125" style="9" customWidth="1"/>
    <col min="15" max="15" width="9.42578125" style="9" bestFit="1" customWidth="1"/>
    <col min="16" max="16384" width="9.140625" style="9"/>
  </cols>
  <sheetData>
    <row r="1" spans="1:17" s="3" customFormat="1" ht="22.5" customHeight="1" x14ac:dyDescent="0.25">
      <c r="A1" s="29" t="s">
        <v>0</v>
      </c>
      <c r="B1" s="29"/>
      <c r="C1" s="1"/>
      <c r="D1" s="2"/>
      <c r="E1" s="29"/>
      <c r="F1" s="34"/>
      <c r="G1" s="29"/>
      <c r="H1" s="29"/>
      <c r="I1" s="29"/>
      <c r="J1" s="30"/>
      <c r="K1" s="42"/>
      <c r="L1" s="42"/>
      <c r="M1" s="42"/>
      <c r="N1" s="30"/>
      <c r="O1" s="4"/>
      <c r="P1" s="5"/>
      <c r="Q1" s="6"/>
    </row>
    <row r="2" spans="1:17" s="3" customFormat="1" ht="22.5" customHeight="1" x14ac:dyDescent="0.25">
      <c r="A2" s="29" t="s">
        <v>15</v>
      </c>
      <c r="B2" s="29"/>
      <c r="C2" s="1"/>
      <c r="D2" s="2"/>
      <c r="E2" s="29"/>
      <c r="F2" s="34"/>
      <c r="G2" s="29"/>
      <c r="H2" s="29"/>
      <c r="I2" s="29"/>
      <c r="J2" s="1"/>
      <c r="K2" s="43"/>
      <c r="L2" s="43"/>
      <c r="M2" s="43"/>
      <c r="N2" s="30"/>
      <c r="O2" s="7"/>
      <c r="P2" s="5"/>
      <c r="Q2" s="6"/>
    </row>
    <row r="3" spans="1:17" s="3" customFormat="1" ht="22.5" customHeight="1" x14ac:dyDescent="0.25">
      <c r="A3" s="29" t="s">
        <v>16</v>
      </c>
      <c r="B3" s="29"/>
      <c r="C3" s="1"/>
      <c r="D3" s="2"/>
      <c r="E3" s="29"/>
      <c r="F3" s="34"/>
      <c r="G3" s="29"/>
      <c r="H3" s="29"/>
      <c r="I3" s="29"/>
      <c r="J3" s="1"/>
      <c r="K3" s="43"/>
      <c r="L3" s="43"/>
      <c r="M3" s="43"/>
      <c r="N3" s="30"/>
      <c r="O3" s="7"/>
      <c r="P3" s="5"/>
      <c r="Q3" s="6"/>
    </row>
    <row r="4" spans="1:17" ht="22.5" customHeight="1" x14ac:dyDescent="0.25">
      <c r="A4" s="29" t="s">
        <v>17</v>
      </c>
      <c r="B4" s="31"/>
      <c r="C4" s="32"/>
      <c r="D4" s="33"/>
      <c r="E4" s="33"/>
      <c r="F4" s="35"/>
      <c r="G4" s="33"/>
      <c r="H4" s="33"/>
      <c r="I4" s="33"/>
      <c r="J4" s="32"/>
      <c r="K4" s="44"/>
      <c r="L4" s="44"/>
      <c r="M4" s="44"/>
      <c r="N4" s="33"/>
      <c r="O4" s="7"/>
      <c r="P4" s="11"/>
      <c r="Q4" s="12"/>
    </row>
    <row r="5" spans="1:17" ht="22.5" customHeight="1" thickBot="1" x14ac:dyDescent="0.3">
      <c r="A5" s="8"/>
      <c r="B5" s="8"/>
      <c r="C5" s="8"/>
      <c r="D5" s="10"/>
      <c r="E5" s="8"/>
      <c r="F5" s="36"/>
      <c r="G5" s="8"/>
      <c r="H5" s="8"/>
      <c r="I5" s="8"/>
      <c r="J5" s="8"/>
      <c r="K5" s="36"/>
      <c r="L5" s="36"/>
      <c r="M5" s="66">
        <v>40956</v>
      </c>
      <c r="N5" s="67"/>
      <c r="O5" s="8"/>
      <c r="P5" s="8"/>
      <c r="Q5" s="8"/>
    </row>
    <row r="6" spans="1:17" s="3" customFormat="1" ht="22.5" customHeight="1" x14ac:dyDescent="0.25">
      <c r="A6" s="20" t="s">
        <v>14</v>
      </c>
      <c r="B6" s="21"/>
      <c r="C6" s="21" t="s">
        <v>1</v>
      </c>
      <c r="D6" s="21" t="s">
        <v>1</v>
      </c>
      <c r="E6" s="21" t="s">
        <v>2</v>
      </c>
      <c r="F6" s="37" t="s">
        <v>18</v>
      </c>
      <c r="G6" s="21" t="s">
        <v>2</v>
      </c>
      <c r="H6" s="41" t="s">
        <v>20</v>
      </c>
      <c r="I6" s="21" t="s">
        <v>11</v>
      </c>
      <c r="J6" s="21" t="s">
        <v>9</v>
      </c>
      <c r="K6" s="37" t="s">
        <v>3</v>
      </c>
      <c r="L6" s="37" t="s">
        <v>22</v>
      </c>
      <c r="M6" s="45" t="s">
        <v>20</v>
      </c>
      <c r="N6" s="22" t="s">
        <v>3</v>
      </c>
    </row>
    <row r="7" spans="1:17" s="3" customFormat="1" ht="22.5" customHeight="1" thickBot="1" x14ac:dyDescent="0.3">
      <c r="A7" s="23" t="s">
        <v>5</v>
      </c>
      <c r="B7" s="24" t="s">
        <v>4</v>
      </c>
      <c r="C7" s="24" t="s">
        <v>5</v>
      </c>
      <c r="D7" s="24" t="s">
        <v>6</v>
      </c>
      <c r="E7" s="25" t="s">
        <v>7</v>
      </c>
      <c r="F7" s="38" t="s">
        <v>19</v>
      </c>
      <c r="G7" s="25" t="s">
        <v>13</v>
      </c>
      <c r="H7" s="25" t="s">
        <v>21</v>
      </c>
      <c r="I7" s="25" t="s">
        <v>12</v>
      </c>
      <c r="J7" s="24" t="s">
        <v>10</v>
      </c>
      <c r="K7" s="38" t="s">
        <v>19</v>
      </c>
      <c r="L7" s="38" t="s">
        <v>24</v>
      </c>
      <c r="M7" s="38" t="s">
        <v>23</v>
      </c>
      <c r="N7" s="26" t="s">
        <v>8</v>
      </c>
    </row>
    <row r="8" spans="1:17" ht="22.5" customHeight="1" x14ac:dyDescent="0.25">
      <c r="A8" s="58">
        <v>121</v>
      </c>
      <c r="B8" s="59">
        <v>1</v>
      </c>
      <c r="C8" s="59">
        <v>23023</v>
      </c>
      <c r="D8" s="60" t="s">
        <v>25</v>
      </c>
      <c r="E8" s="61">
        <v>34228</v>
      </c>
      <c r="F8" s="62">
        <v>1993</v>
      </c>
      <c r="G8" s="63">
        <v>387</v>
      </c>
      <c r="H8" s="63">
        <f>G8/7</f>
        <v>55.285714285714285</v>
      </c>
      <c r="I8" s="62">
        <v>7</v>
      </c>
      <c r="J8" s="61">
        <v>40927</v>
      </c>
      <c r="K8" s="62">
        <v>2012</v>
      </c>
      <c r="L8" s="62">
        <f>K8-F8</f>
        <v>19</v>
      </c>
      <c r="M8" s="64">
        <f>L8*H8</f>
        <v>1050.4285714285713</v>
      </c>
      <c r="N8" s="65">
        <f>IF(G8-M8&lt;0,0*(G8-M8))</f>
        <v>0</v>
      </c>
    </row>
    <row r="9" spans="1:17" ht="22.5" customHeight="1" x14ac:dyDescent="0.25">
      <c r="A9" s="48">
        <v>121</v>
      </c>
      <c r="B9" s="13">
        <v>1</v>
      </c>
      <c r="C9" s="13">
        <v>41078</v>
      </c>
      <c r="D9" s="14" t="s">
        <v>26</v>
      </c>
      <c r="E9" s="18">
        <v>38496</v>
      </c>
      <c r="F9" s="15">
        <v>2005</v>
      </c>
      <c r="G9" s="19">
        <v>3049</v>
      </c>
      <c r="H9" s="19">
        <f t="shared" ref="H9:H11" si="0">G9/7</f>
        <v>435.57142857142856</v>
      </c>
      <c r="I9" s="15">
        <v>7</v>
      </c>
      <c r="J9" s="18">
        <v>40927</v>
      </c>
      <c r="K9" s="15">
        <v>2012</v>
      </c>
      <c r="L9" s="15">
        <f t="shared" ref="L9:L11" si="1">K9-F9</f>
        <v>7</v>
      </c>
      <c r="M9" s="46">
        <f t="shared" ref="M9:M11" si="2">L9*H9</f>
        <v>3049</v>
      </c>
      <c r="N9" s="49">
        <f>G9-M9</f>
        <v>0</v>
      </c>
      <c r="P9" s="16"/>
      <c r="Q9" s="16"/>
    </row>
    <row r="10" spans="1:17" ht="22.5" customHeight="1" x14ac:dyDescent="0.25">
      <c r="A10" s="48">
        <v>121</v>
      </c>
      <c r="B10" s="13">
        <v>1</v>
      </c>
      <c r="C10" s="13">
        <v>44538</v>
      </c>
      <c r="D10" s="14" t="s">
        <v>27</v>
      </c>
      <c r="E10" s="18">
        <v>38643</v>
      </c>
      <c r="F10" s="15">
        <v>2005</v>
      </c>
      <c r="G10" s="19">
        <v>1193.98</v>
      </c>
      <c r="H10" s="19">
        <f t="shared" si="0"/>
        <v>170.56857142857143</v>
      </c>
      <c r="I10" s="15">
        <v>7</v>
      </c>
      <c r="J10" s="18">
        <v>40927</v>
      </c>
      <c r="K10" s="15">
        <v>2012</v>
      </c>
      <c r="L10" s="15">
        <f t="shared" si="1"/>
        <v>7</v>
      </c>
      <c r="M10" s="46">
        <f t="shared" si="2"/>
        <v>1193.98</v>
      </c>
      <c r="N10" s="49">
        <f t="shared" ref="N10" si="3">G10-M10</f>
        <v>0</v>
      </c>
      <c r="P10" s="16"/>
      <c r="Q10" s="16"/>
    </row>
    <row r="11" spans="1:17" ht="22.5" customHeight="1" thickBot="1" x14ac:dyDescent="0.3">
      <c r="A11" s="50">
        <v>121</v>
      </c>
      <c r="B11" s="51">
        <v>1</v>
      </c>
      <c r="C11" s="51">
        <v>47626</v>
      </c>
      <c r="D11" s="52" t="s">
        <v>28</v>
      </c>
      <c r="E11" s="53">
        <v>37915</v>
      </c>
      <c r="F11" s="54">
        <v>2003</v>
      </c>
      <c r="G11" s="55">
        <v>1015.26</v>
      </c>
      <c r="H11" s="55">
        <f t="shared" si="0"/>
        <v>145.03714285714287</v>
      </c>
      <c r="I11" s="54">
        <v>7</v>
      </c>
      <c r="J11" s="53">
        <v>40927</v>
      </c>
      <c r="K11" s="54">
        <v>2012</v>
      </c>
      <c r="L11" s="54">
        <f t="shared" si="1"/>
        <v>9</v>
      </c>
      <c r="M11" s="56">
        <f t="shared" si="2"/>
        <v>1305.3342857142859</v>
      </c>
      <c r="N11" s="57">
        <v>0</v>
      </c>
      <c r="P11" s="16"/>
      <c r="Q11" s="16"/>
    </row>
    <row r="13" spans="1:17" ht="22.5" customHeight="1" thickBot="1" x14ac:dyDescent="0.3">
      <c r="A13" s="17"/>
      <c r="B13" s="27">
        <f>SUM(B8:B11)</f>
        <v>4</v>
      </c>
      <c r="G13" s="28">
        <f>SUM(G8:G11)</f>
        <v>5645.24</v>
      </c>
      <c r="H13" s="40"/>
      <c r="N13" s="47">
        <v>0</v>
      </c>
    </row>
    <row r="14" spans="1:17" ht="22.5" customHeight="1" thickTop="1" x14ac:dyDescent="0.25"/>
  </sheetData>
  <mergeCells count="1">
    <mergeCell ref="M5:N5"/>
  </mergeCells>
  <phoneticPr fontId="0" type="noConversion"/>
  <printOptions horizontalCentered="1"/>
  <pageMargins left="0.2" right="0.2" top="0.75" bottom="0.75" header="0.3" footer="0.3"/>
  <pageSetup scale="70" orientation="landscape" r:id="rId1"/>
  <headerFooter>
    <oddFooter>&amp;LDEPRECIATION SCHEDULE EXHIBIT "   "&amp;C&amp;D&amp;RPAGE  &amp;P  OF 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gabriel.navarro</dc:creator>
  <cp:lastModifiedBy>Angela Garcia</cp:lastModifiedBy>
  <cp:lastPrinted>2012-01-19T19:19:10Z</cp:lastPrinted>
  <dcterms:created xsi:type="dcterms:W3CDTF">2011-05-19T18:03:37Z</dcterms:created>
  <dcterms:modified xsi:type="dcterms:W3CDTF">2012-02-17T15:05:51Z</dcterms:modified>
</cp:coreProperties>
</file>