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95" windowHeight="8190"/>
  </bookViews>
  <sheets>
    <sheet name="Sheet1" sheetId="1" r:id="rId1"/>
    <sheet name="Sheet2" sheetId="2" state="hidden" r:id="rId2"/>
    <sheet name="Sheet3" sheetId="3" state="hidden" r:id="rId3"/>
  </sheets>
  <definedNames>
    <definedName name="_xlnm.Print_Area" localSheetId="0">Sheet1!$A$1:$L$22</definedName>
  </definedNames>
  <calcPr calcId="124519"/>
</workbook>
</file>

<file path=xl/calcChain.xml><?xml version="1.0" encoding="utf-8"?>
<calcChain xmlns="http://schemas.openxmlformats.org/spreadsheetml/2006/main">
  <c r="J12" i="1"/>
  <c r="K12"/>
  <c r="L12" s="1"/>
  <c r="G12"/>
  <c r="J22"/>
  <c r="G22"/>
  <c r="J20"/>
  <c r="G20"/>
  <c r="J16"/>
  <c r="G16"/>
  <c r="J10"/>
  <c r="G10"/>
  <c r="K10" s="1"/>
  <c r="L10" s="1"/>
  <c r="G8"/>
  <c r="G9"/>
  <c r="G11"/>
  <c r="G13"/>
  <c r="G14"/>
  <c r="G15"/>
  <c r="G17"/>
  <c r="G18"/>
  <c r="G19"/>
  <c r="G21"/>
  <c r="G7"/>
  <c r="J17"/>
  <c r="K17" s="1"/>
  <c r="L17" s="1"/>
  <c r="J18"/>
  <c r="J19"/>
  <c r="K19" s="1"/>
  <c r="L19" s="1"/>
  <c r="J21"/>
  <c r="K22" l="1"/>
  <c r="K20"/>
  <c r="L20" s="1"/>
  <c r="K16"/>
  <c r="L16" s="1"/>
  <c r="K18"/>
  <c r="L18" s="1"/>
  <c r="K21"/>
  <c r="L21" s="1"/>
  <c r="J8"/>
  <c r="J9"/>
  <c r="J11"/>
  <c r="K11" s="1"/>
  <c r="L11" s="1"/>
  <c r="J13"/>
  <c r="K13" s="1"/>
  <c r="L13" s="1"/>
  <c r="J14"/>
  <c r="K14" s="1"/>
  <c r="L14" s="1"/>
  <c r="J15"/>
  <c r="K15" s="1"/>
  <c r="L15" s="1"/>
  <c r="J7"/>
  <c r="K9" l="1"/>
  <c r="L9" s="1"/>
  <c r="K8"/>
  <c r="L8" s="1"/>
  <c r="K7"/>
  <c r="L7" s="1"/>
</calcChain>
</file>

<file path=xl/sharedStrings.xml><?xml version="1.0" encoding="utf-8"?>
<sst xmlns="http://schemas.openxmlformats.org/spreadsheetml/2006/main" count="43" uniqueCount="38">
  <si>
    <t>ASSET</t>
  </si>
  <si>
    <t>ACQ.</t>
  </si>
  <si>
    <t>SALVAGE</t>
  </si>
  <si>
    <t>NO.</t>
  </si>
  <si>
    <t>DESCRIPTION</t>
  </si>
  <si>
    <t>DATE</t>
  </si>
  <si>
    <t>VALUE</t>
  </si>
  <si>
    <t>EST.</t>
  </si>
  <si>
    <t>DEPR. DATE</t>
  </si>
  <si>
    <t>LIFE</t>
  </si>
  <si>
    <t>EXP.</t>
  </si>
  <si>
    <t>COST</t>
  </si>
  <si>
    <t>AQC</t>
  </si>
  <si>
    <t>YEAR</t>
  </si>
  <si>
    <t>DEPRECIATION</t>
  </si>
  <si>
    <t>YEARS</t>
  </si>
  <si>
    <t>AMOUNT</t>
  </si>
  <si>
    <t>USED</t>
  </si>
  <si>
    <t>HIDALGO COUNTY</t>
  </si>
  <si>
    <t>FIXED ASSET DEPRECIATION FORM</t>
  </si>
  <si>
    <t>Depreciation</t>
  </si>
  <si>
    <t>per year</t>
  </si>
  <si>
    <t>DEPRECIATED</t>
  </si>
  <si>
    <t>AMERICAN WAY AIR COMPRESSOR</t>
  </si>
  <si>
    <t>1978 LUFKIN DUMP S/T</t>
  </si>
  <si>
    <t>MODERN H.D.</t>
  </si>
  <si>
    <t>COPYSTAR 1415 COPIER</t>
  </si>
  <si>
    <t>MT-2500 SNAP ON-DEL/SCANNER</t>
  </si>
  <si>
    <t>BUSH HOG 280 ROTARY CUTTER</t>
  </si>
  <si>
    <t>DELL 4400 PENTIUM 4/1.7GHZ</t>
  </si>
  <si>
    <t>DELL OPTIPLEX GX270</t>
  </si>
  <si>
    <t>0C32 MERIDIAN NORSTAR</t>
  </si>
  <si>
    <t>CAST IRON 2 STAGE COMPRESSOR</t>
  </si>
  <si>
    <t>SECURITY CAMERA SYSTEM EL GATO</t>
  </si>
  <si>
    <t>DS PMP 5 HP PUMP</t>
  </si>
  <si>
    <t>WATERGUARD WATER REV FILTER</t>
  </si>
  <si>
    <t>PRECINCT 2 2011 INVENTORY</t>
  </si>
  <si>
    <t>PLAY BUS PINE PLAYWORLD #300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</si>
</sst>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mm/dd/yy;@"/>
    <numFmt numFmtId="165" formatCode="&quot;$&quot;#,##0.00"/>
  </numFmts>
  <fonts count="1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48"/>
      <name val="Times New Roman"/>
      <family val="1"/>
    </font>
    <font>
      <sz val="11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color indexed="8"/>
      <name val="Times New Roman"/>
      <family val="1"/>
    </font>
    <font>
      <b/>
      <sz val="14"/>
      <name val="Times New Roman"/>
      <family val="1"/>
    </font>
    <font>
      <b/>
      <sz val="16"/>
      <color indexed="8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4" fontId="2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Alignment="1">
      <alignment vertical="center"/>
    </xf>
    <xf numFmtId="0" fontId="2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14" fontId="7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3" fontId="10" fillId="0" borderId="3" xfId="0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164" fontId="10" fillId="0" borderId="6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43" fontId="10" fillId="0" borderId="6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3" fontId="10" fillId="0" borderId="1" xfId="0" applyNumberFormat="1" applyFont="1" applyFill="1" applyBorder="1" applyAlignment="1">
      <alignment horizontal="left" vertical="center"/>
    </xf>
    <xf numFmtId="43" fontId="10" fillId="0" borderId="1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 shrinkToFit="1"/>
    </xf>
    <xf numFmtId="0" fontId="1" fillId="0" borderId="9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43" fontId="10" fillId="0" borderId="6" xfId="0" applyNumberFormat="1" applyFont="1" applyFill="1" applyBorder="1" applyAlignment="1">
      <alignment horizontal="left" vertical="center"/>
    </xf>
    <xf numFmtId="43" fontId="10" fillId="0" borderId="6" xfId="0" applyNumberFormat="1" applyFont="1" applyFill="1" applyBorder="1" applyAlignment="1">
      <alignment horizontal="center" vertical="center"/>
    </xf>
    <xf numFmtId="165" fontId="4" fillId="0" borderId="10" xfId="0" applyNumberFormat="1" applyFont="1" applyFill="1" applyBorder="1" applyAlignment="1">
      <alignment vertical="center"/>
    </xf>
    <xf numFmtId="14" fontId="8" fillId="0" borderId="11" xfId="0" applyNumberFormat="1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43" fontId="10" fillId="2" borderId="1" xfId="1" applyFont="1" applyFill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left" vertical="center"/>
    </xf>
    <xf numFmtId="43" fontId="10" fillId="2" borderId="1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vertical="center"/>
    </xf>
    <xf numFmtId="43" fontId="10" fillId="2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9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"/>
  <sheetViews>
    <sheetView tabSelected="1" view="pageBreakPreview" zoomScaleSheetLayoutView="100" workbookViewId="0">
      <selection activeCell="A3" sqref="A3:L3"/>
    </sheetView>
  </sheetViews>
  <sheetFormatPr defaultRowHeight="22.5" customHeight="1"/>
  <cols>
    <col min="1" max="1" width="8.140625" style="4" customWidth="1"/>
    <col min="2" max="2" width="36.42578125" style="4" bestFit="1" customWidth="1"/>
    <col min="3" max="3" width="11.85546875" style="4" customWidth="1"/>
    <col min="4" max="4" width="9.140625" style="10" bestFit="1" customWidth="1"/>
    <col min="5" max="5" width="11.5703125" style="12" bestFit="1" customWidth="1"/>
    <col min="6" max="6" width="8" style="4" bestFit="1" customWidth="1"/>
    <col min="7" max="7" width="13.42578125" style="4" bestFit="1" customWidth="1"/>
    <col min="8" max="8" width="14.5703125" style="4" bestFit="1" customWidth="1"/>
    <col min="9" max="9" width="11.5703125" style="10" bestFit="1" customWidth="1"/>
    <col min="10" max="10" width="8.42578125" style="10" bestFit="1" customWidth="1"/>
    <col min="11" max="11" width="18.5703125" style="24" bestFit="1" customWidth="1"/>
    <col min="12" max="12" width="17.42578125" style="10" bestFit="1" customWidth="1"/>
    <col min="13" max="13" width="21.5703125" style="10" customWidth="1"/>
    <col min="14" max="14" width="9.42578125" style="4" bestFit="1" customWidth="1"/>
    <col min="15" max="16384" width="9.140625" style="4"/>
  </cols>
  <sheetData>
    <row r="1" spans="1:16" ht="22.5" customHeight="1">
      <c r="A1" s="58" t="s">
        <v>18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21"/>
      <c r="N1" s="2"/>
      <c r="O1" s="6"/>
      <c r="P1" s="7"/>
    </row>
    <row r="2" spans="1:16" ht="22.5" customHeight="1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21"/>
      <c r="N2" s="2"/>
      <c r="O2" s="6"/>
      <c r="P2" s="7"/>
    </row>
    <row r="3" spans="1:16" ht="22.5" customHeight="1">
      <c r="A3" s="58" t="s">
        <v>36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21"/>
      <c r="P3" s="3"/>
    </row>
    <row r="4" spans="1:16" ht="22.5" customHeight="1" thickBot="1">
      <c r="A4" s="3"/>
      <c r="B4" s="5"/>
      <c r="C4" s="3"/>
      <c r="D4" s="9"/>
      <c r="E4" s="13"/>
      <c r="F4" s="3"/>
      <c r="G4" s="3"/>
      <c r="H4" s="3"/>
      <c r="I4" s="11"/>
      <c r="J4" s="47"/>
      <c r="K4" s="47"/>
      <c r="L4" s="47">
        <v>41170</v>
      </c>
      <c r="M4" s="22"/>
      <c r="N4" s="3"/>
      <c r="O4" s="3"/>
      <c r="P4" s="3"/>
    </row>
    <row r="5" spans="1:16" s="1" customFormat="1" ht="22.5" customHeight="1">
      <c r="A5" s="37" t="s">
        <v>0</v>
      </c>
      <c r="B5" s="38" t="s">
        <v>0</v>
      </c>
      <c r="C5" s="38" t="s">
        <v>1</v>
      </c>
      <c r="D5" s="39" t="s">
        <v>12</v>
      </c>
      <c r="E5" s="38" t="s">
        <v>1</v>
      </c>
      <c r="F5" s="38" t="s">
        <v>9</v>
      </c>
      <c r="G5" s="38" t="s">
        <v>20</v>
      </c>
      <c r="H5" s="38" t="s">
        <v>7</v>
      </c>
      <c r="I5" s="39" t="s">
        <v>2</v>
      </c>
      <c r="J5" s="39" t="s">
        <v>15</v>
      </c>
      <c r="K5" s="40" t="s">
        <v>14</v>
      </c>
      <c r="L5" s="41" t="s">
        <v>22</v>
      </c>
      <c r="M5" s="20"/>
    </row>
    <row r="6" spans="1:16" s="1" customFormat="1" ht="22.5" customHeight="1">
      <c r="A6" s="42" t="s">
        <v>3</v>
      </c>
      <c r="B6" s="32" t="s">
        <v>4</v>
      </c>
      <c r="C6" s="34" t="s">
        <v>5</v>
      </c>
      <c r="D6" s="33" t="s">
        <v>13</v>
      </c>
      <c r="E6" s="34" t="s">
        <v>11</v>
      </c>
      <c r="F6" s="34" t="s">
        <v>10</v>
      </c>
      <c r="G6" s="34" t="s">
        <v>21</v>
      </c>
      <c r="H6" s="32" t="s">
        <v>8</v>
      </c>
      <c r="I6" s="33" t="s">
        <v>13</v>
      </c>
      <c r="J6" s="33" t="s">
        <v>17</v>
      </c>
      <c r="K6" s="33" t="s">
        <v>16</v>
      </c>
      <c r="L6" s="43" t="s">
        <v>6</v>
      </c>
      <c r="M6" s="14"/>
    </row>
    <row r="7" spans="1:16" ht="24.95" customHeight="1">
      <c r="A7" s="15">
        <v>14267</v>
      </c>
      <c r="B7" s="16" t="s">
        <v>23</v>
      </c>
      <c r="C7" s="17">
        <v>30851</v>
      </c>
      <c r="D7" s="18">
        <v>1984</v>
      </c>
      <c r="E7" s="19">
        <v>1916.23</v>
      </c>
      <c r="F7" s="18">
        <v>7</v>
      </c>
      <c r="G7" s="35">
        <f>E7/7</f>
        <v>273.74714285714288</v>
      </c>
      <c r="H7" s="17">
        <v>41170</v>
      </c>
      <c r="I7" s="18">
        <v>2012</v>
      </c>
      <c r="J7" s="18">
        <f t="shared" ref="J7:J21" si="0">I7-D7</f>
        <v>28</v>
      </c>
      <c r="K7" s="36">
        <f>G7*J7</f>
        <v>7664.92</v>
      </c>
      <c r="L7" s="26">
        <f>IF(E7-K7&lt;0,0*(E7-K7))</f>
        <v>0</v>
      </c>
      <c r="M7" s="23"/>
    </row>
    <row r="8" spans="1:16" ht="24.95" customHeight="1">
      <c r="A8" s="15">
        <v>17167</v>
      </c>
      <c r="B8" s="16" t="s">
        <v>24</v>
      </c>
      <c r="C8" s="17">
        <v>31567</v>
      </c>
      <c r="D8" s="18">
        <v>1986</v>
      </c>
      <c r="E8" s="19">
        <v>4200</v>
      </c>
      <c r="F8" s="18">
        <v>7</v>
      </c>
      <c r="G8" s="35">
        <f t="shared" ref="G8:G21" si="1">E8/7</f>
        <v>600</v>
      </c>
      <c r="H8" s="17">
        <v>41170</v>
      </c>
      <c r="I8" s="18">
        <v>2012</v>
      </c>
      <c r="J8" s="18">
        <f t="shared" si="0"/>
        <v>26</v>
      </c>
      <c r="K8" s="36">
        <f t="shared" ref="K8:K16" si="2">G8*J8</f>
        <v>15600</v>
      </c>
      <c r="L8" s="26">
        <f t="shared" ref="L8:L21" si="3">IF(E8-K8&lt;0,0*(E8-K8))</f>
        <v>0</v>
      </c>
      <c r="M8" s="25"/>
      <c r="O8" s="8"/>
      <c r="P8" s="8"/>
    </row>
    <row r="9" spans="1:16" ht="24.95" customHeight="1">
      <c r="A9" s="15">
        <v>21308</v>
      </c>
      <c r="B9" s="16" t="s">
        <v>25</v>
      </c>
      <c r="C9" s="17">
        <v>32707</v>
      </c>
      <c r="D9" s="18">
        <v>1989</v>
      </c>
      <c r="E9" s="19">
        <v>1350</v>
      </c>
      <c r="F9" s="18">
        <v>7</v>
      </c>
      <c r="G9" s="35">
        <f t="shared" si="1"/>
        <v>192.85714285714286</v>
      </c>
      <c r="H9" s="17">
        <v>41170</v>
      </c>
      <c r="I9" s="18">
        <v>2012</v>
      </c>
      <c r="J9" s="18">
        <f t="shared" si="0"/>
        <v>23</v>
      </c>
      <c r="K9" s="36">
        <f t="shared" si="2"/>
        <v>4435.7142857142862</v>
      </c>
      <c r="L9" s="26">
        <f t="shared" si="3"/>
        <v>0</v>
      </c>
      <c r="M9" s="23"/>
      <c r="O9" s="8"/>
      <c r="P9" s="8"/>
    </row>
    <row r="10" spans="1:16" ht="24.95" customHeight="1">
      <c r="A10" s="48">
        <v>22126</v>
      </c>
      <c r="B10" s="16" t="s">
        <v>35</v>
      </c>
      <c r="C10" s="17">
        <v>33053</v>
      </c>
      <c r="D10" s="18">
        <v>1990</v>
      </c>
      <c r="E10" s="19">
        <v>1920</v>
      </c>
      <c r="F10" s="18">
        <v>7</v>
      </c>
      <c r="G10" s="35">
        <f t="shared" ref="G10" si="4">E10/7</f>
        <v>274.28571428571428</v>
      </c>
      <c r="H10" s="17">
        <v>41170</v>
      </c>
      <c r="I10" s="18">
        <v>2012</v>
      </c>
      <c r="J10" s="18">
        <f t="shared" ref="J10" si="5">I10-D10</f>
        <v>22</v>
      </c>
      <c r="K10" s="36">
        <f t="shared" si="2"/>
        <v>6034.2857142857138</v>
      </c>
      <c r="L10" s="26">
        <f t="shared" si="3"/>
        <v>0</v>
      </c>
      <c r="M10" s="23"/>
      <c r="O10" s="8"/>
      <c r="P10" s="8"/>
    </row>
    <row r="11" spans="1:16" ht="24.95" customHeight="1">
      <c r="A11" s="15">
        <v>25148</v>
      </c>
      <c r="B11" s="16" t="s">
        <v>26</v>
      </c>
      <c r="C11" s="17">
        <v>33784</v>
      </c>
      <c r="D11" s="18">
        <v>1992</v>
      </c>
      <c r="E11" s="19">
        <v>1035</v>
      </c>
      <c r="F11" s="18">
        <v>7</v>
      </c>
      <c r="G11" s="35">
        <f t="shared" si="1"/>
        <v>147.85714285714286</v>
      </c>
      <c r="H11" s="17">
        <v>41170</v>
      </c>
      <c r="I11" s="18">
        <v>2012</v>
      </c>
      <c r="J11" s="18">
        <f t="shared" si="0"/>
        <v>20</v>
      </c>
      <c r="K11" s="36">
        <f t="shared" si="2"/>
        <v>2957.1428571428573</v>
      </c>
      <c r="L11" s="26">
        <f t="shared" si="3"/>
        <v>0</v>
      </c>
      <c r="M11" s="23"/>
      <c r="O11" s="8"/>
      <c r="P11" s="8"/>
    </row>
    <row r="12" spans="1:16" ht="24.95" customHeight="1">
      <c r="A12" s="15">
        <v>30764</v>
      </c>
      <c r="B12" s="16" t="s">
        <v>37</v>
      </c>
      <c r="C12" s="17">
        <v>35542</v>
      </c>
      <c r="D12" s="18">
        <v>1997</v>
      </c>
      <c r="E12" s="19">
        <v>1674.26</v>
      </c>
      <c r="F12" s="18">
        <v>7</v>
      </c>
      <c r="G12" s="35">
        <f t="shared" si="1"/>
        <v>239.18</v>
      </c>
      <c r="H12" s="17">
        <v>41170</v>
      </c>
      <c r="I12" s="18">
        <v>2012</v>
      </c>
      <c r="J12" s="18">
        <f t="shared" si="0"/>
        <v>15</v>
      </c>
      <c r="K12" s="36">
        <f t="shared" si="2"/>
        <v>3587.7000000000003</v>
      </c>
      <c r="L12" s="26">
        <f t="shared" si="3"/>
        <v>0</v>
      </c>
      <c r="M12" s="23"/>
      <c r="O12" s="8"/>
      <c r="P12" s="8"/>
    </row>
    <row r="13" spans="1:16" ht="24.95" customHeight="1">
      <c r="A13" s="15">
        <v>32964</v>
      </c>
      <c r="B13" s="16" t="s">
        <v>27</v>
      </c>
      <c r="C13" s="17">
        <v>36158</v>
      </c>
      <c r="D13" s="18">
        <v>1998</v>
      </c>
      <c r="E13" s="19">
        <v>2195</v>
      </c>
      <c r="F13" s="18">
        <v>7</v>
      </c>
      <c r="G13" s="35">
        <f t="shared" si="1"/>
        <v>313.57142857142856</v>
      </c>
      <c r="H13" s="17">
        <v>41170</v>
      </c>
      <c r="I13" s="18">
        <v>2012</v>
      </c>
      <c r="J13" s="18">
        <f t="shared" si="0"/>
        <v>14</v>
      </c>
      <c r="K13" s="36">
        <f t="shared" si="2"/>
        <v>4390</v>
      </c>
      <c r="L13" s="26">
        <f t="shared" si="3"/>
        <v>0</v>
      </c>
      <c r="M13" s="23"/>
      <c r="O13" s="8"/>
      <c r="P13" s="8"/>
    </row>
    <row r="14" spans="1:16" ht="24.95" customHeight="1">
      <c r="A14" s="15">
        <v>33814</v>
      </c>
      <c r="B14" s="16" t="s">
        <v>28</v>
      </c>
      <c r="C14" s="17">
        <v>36433</v>
      </c>
      <c r="D14" s="18">
        <v>1999</v>
      </c>
      <c r="E14" s="19">
        <v>1585</v>
      </c>
      <c r="F14" s="18">
        <v>7</v>
      </c>
      <c r="G14" s="35">
        <f t="shared" si="1"/>
        <v>226.42857142857142</v>
      </c>
      <c r="H14" s="17">
        <v>41170</v>
      </c>
      <c r="I14" s="18">
        <v>2012</v>
      </c>
      <c r="J14" s="18">
        <f t="shared" si="0"/>
        <v>13</v>
      </c>
      <c r="K14" s="36">
        <f t="shared" si="2"/>
        <v>2943.5714285714284</v>
      </c>
      <c r="L14" s="26">
        <f t="shared" si="3"/>
        <v>0</v>
      </c>
      <c r="M14" s="23"/>
      <c r="O14" s="8"/>
      <c r="P14" s="8"/>
    </row>
    <row r="15" spans="1:16" ht="24.95" customHeight="1">
      <c r="A15" s="15">
        <v>37919</v>
      </c>
      <c r="B15" s="16" t="s">
        <v>29</v>
      </c>
      <c r="C15" s="17">
        <v>37327</v>
      </c>
      <c r="D15" s="18">
        <v>2002</v>
      </c>
      <c r="E15" s="19">
        <v>1647</v>
      </c>
      <c r="F15" s="18">
        <v>7</v>
      </c>
      <c r="G15" s="35">
        <f t="shared" si="1"/>
        <v>235.28571428571428</v>
      </c>
      <c r="H15" s="17">
        <v>41170</v>
      </c>
      <c r="I15" s="18">
        <v>2012</v>
      </c>
      <c r="J15" s="18">
        <f t="shared" si="0"/>
        <v>10</v>
      </c>
      <c r="K15" s="36">
        <f t="shared" si="2"/>
        <v>2352.8571428571427</v>
      </c>
      <c r="L15" s="26">
        <f t="shared" si="3"/>
        <v>0</v>
      </c>
      <c r="M15" s="23"/>
      <c r="O15" s="8"/>
      <c r="P15" s="8"/>
    </row>
    <row r="16" spans="1:16" s="57" customFormat="1" ht="24.95" customHeight="1">
      <c r="A16" s="48">
        <v>38089</v>
      </c>
      <c r="B16" s="49" t="s">
        <v>34</v>
      </c>
      <c r="C16" s="50">
        <v>37404</v>
      </c>
      <c r="D16" s="51">
        <v>2002</v>
      </c>
      <c r="E16" s="52">
        <v>3134.99</v>
      </c>
      <c r="F16" s="51">
        <v>7</v>
      </c>
      <c r="G16" s="53">
        <f t="shared" ref="G16" si="6">E16/7</f>
        <v>447.85571428571427</v>
      </c>
      <c r="H16" s="17">
        <v>41170</v>
      </c>
      <c r="I16" s="51">
        <v>2012</v>
      </c>
      <c r="J16" s="51">
        <f t="shared" ref="J16" si="7">I16-D16</f>
        <v>10</v>
      </c>
      <c r="K16" s="54">
        <f t="shared" si="2"/>
        <v>4478.5571428571429</v>
      </c>
      <c r="L16" s="55">
        <f t="shared" si="3"/>
        <v>0</v>
      </c>
      <c r="M16" s="56"/>
    </row>
    <row r="17" spans="1:16" ht="24.95" customHeight="1">
      <c r="A17" s="15">
        <v>41456</v>
      </c>
      <c r="B17" s="16" t="s">
        <v>30</v>
      </c>
      <c r="C17" s="17">
        <v>37951</v>
      </c>
      <c r="D17" s="18">
        <v>2003</v>
      </c>
      <c r="E17" s="19">
        <v>1380</v>
      </c>
      <c r="F17" s="18">
        <v>7</v>
      </c>
      <c r="G17" s="35">
        <f t="shared" si="1"/>
        <v>197.14285714285714</v>
      </c>
      <c r="H17" s="17">
        <v>41170</v>
      </c>
      <c r="I17" s="18">
        <v>2012</v>
      </c>
      <c r="J17" s="18">
        <f t="shared" si="0"/>
        <v>9</v>
      </c>
      <c r="K17" s="36">
        <f t="shared" ref="K17:K21" si="8">G17*J17</f>
        <v>1774.2857142857142</v>
      </c>
      <c r="L17" s="26">
        <f t="shared" si="3"/>
        <v>0</v>
      </c>
      <c r="M17" s="23"/>
      <c r="O17" s="8"/>
      <c r="P17" s="8"/>
    </row>
    <row r="18" spans="1:16" ht="24.95" customHeight="1">
      <c r="A18" s="15">
        <v>41478</v>
      </c>
      <c r="B18" s="16" t="s">
        <v>31</v>
      </c>
      <c r="C18" s="17">
        <v>37935</v>
      </c>
      <c r="D18" s="18">
        <v>2003</v>
      </c>
      <c r="E18" s="19">
        <v>1500</v>
      </c>
      <c r="F18" s="18">
        <v>7</v>
      </c>
      <c r="G18" s="35">
        <f t="shared" si="1"/>
        <v>214.28571428571428</v>
      </c>
      <c r="H18" s="17">
        <v>41170</v>
      </c>
      <c r="I18" s="18">
        <v>2012</v>
      </c>
      <c r="J18" s="18">
        <f t="shared" si="0"/>
        <v>9</v>
      </c>
      <c r="K18" s="36">
        <f t="shared" si="8"/>
        <v>1928.5714285714284</v>
      </c>
      <c r="L18" s="26">
        <f t="shared" si="3"/>
        <v>0</v>
      </c>
      <c r="M18" s="23"/>
      <c r="O18" s="8"/>
      <c r="P18" s="8"/>
    </row>
    <row r="19" spans="1:16" ht="24.95" customHeight="1">
      <c r="A19" s="15">
        <v>41484</v>
      </c>
      <c r="B19" s="16" t="s">
        <v>30</v>
      </c>
      <c r="C19" s="17">
        <v>37951</v>
      </c>
      <c r="D19" s="18">
        <v>2003</v>
      </c>
      <c r="E19" s="19">
        <v>1380</v>
      </c>
      <c r="F19" s="18">
        <v>7</v>
      </c>
      <c r="G19" s="35">
        <f t="shared" si="1"/>
        <v>197.14285714285714</v>
      </c>
      <c r="H19" s="17">
        <v>41170</v>
      </c>
      <c r="I19" s="18">
        <v>2012</v>
      </c>
      <c r="J19" s="18">
        <f t="shared" si="0"/>
        <v>9</v>
      </c>
      <c r="K19" s="36">
        <f t="shared" si="8"/>
        <v>1774.2857142857142</v>
      </c>
      <c r="L19" s="26">
        <f t="shared" si="3"/>
        <v>0</v>
      </c>
      <c r="M19" s="23"/>
      <c r="O19" s="8"/>
      <c r="P19" s="8"/>
    </row>
    <row r="20" spans="1:16" ht="24.95" customHeight="1">
      <c r="A20" s="15">
        <v>41485</v>
      </c>
      <c r="B20" s="16" t="s">
        <v>30</v>
      </c>
      <c r="C20" s="17">
        <v>37951</v>
      </c>
      <c r="D20" s="18">
        <v>2003</v>
      </c>
      <c r="E20" s="19">
        <v>1380</v>
      </c>
      <c r="F20" s="18">
        <v>7</v>
      </c>
      <c r="G20" s="35">
        <f t="shared" si="1"/>
        <v>197.14285714285714</v>
      </c>
      <c r="H20" s="17">
        <v>41170</v>
      </c>
      <c r="I20" s="18">
        <v>2012</v>
      </c>
      <c r="J20" s="18">
        <f t="shared" si="0"/>
        <v>9</v>
      </c>
      <c r="K20" s="36">
        <f t="shared" si="8"/>
        <v>1774.2857142857142</v>
      </c>
      <c r="L20" s="26">
        <f t="shared" si="3"/>
        <v>0</v>
      </c>
      <c r="M20" s="23"/>
      <c r="O20" s="8"/>
      <c r="P20" s="8"/>
    </row>
    <row r="21" spans="1:16" ht="24.95" customHeight="1">
      <c r="A21" s="15">
        <v>44124</v>
      </c>
      <c r="B21" s="16" t="s">
        <v>32</v>
      </c>
      <c r="C21" s="17">
        <v>38216</v>
      </c>
      <c r="D21" s="18">
        <v>2004</v>
      </c>
      <c r="E21" s="19">
        <v>1709.52</v>
      </c>
      <c r="F21" s="18">
        <v>7</v>
      </c>
      <c r="G21" s="35">
        <f t="shared" si="1"/>
        <v>244.21714285714285</v>
      </c>
      <c r="H21" s="17">
        <v>41170</v>
      </c>
      <c r="I21" s="18">
        <v>2012</v>
      </c>
      <c r="J21" s="18">
        <f t="shared" si="0"/>
        <v>8</v>
      </c>
      <c r="K21" s="36">
        <f t="shared" si="8"/>
        <v>1953.7371428571428</v>
      </c>
      <c r="L21" s="26">
        <f t="shared" si="3"/>
        <v>0</v>
      </c>
      <c r="M21" s="23"/>
      <c r="O21" s="8"/>
      <c r="P21" s="8"/>
    </row>
    <row r="22" spans="1:16" ht="24.95" customHeight="1" thickBot="1">
      <c r="A22" s="27">
        <v>48601</v>
      </c>
      <c r="B22" s="28" t="s">
        <v>33</v>
      </c>
      <c r="C22" s="29">
        <v>39938</v>
      </c>
      <c r="D22" s="30">
        <v>2009</v>
      </c>
      <c r="E22" s="31">
        <v>11150.19</v>
      </c>
      <c r="F22" s="30">
        <v>7</v>
      </c>
      <c r="G22" s="44">
        <f t="shared" ref="G22" si="9">E22/7</f>
        <v>1592.8842857142859</v>
      </c>
      <c r="H22" s="17">
        <v>41170</v>
      </c>
      <c r="I22" s="30">
        <v>2012</v>
      </c>
      <c r="J22" s="30">
        <f t="shared" ref="J22" si="10">I22-D22</f>
        <v>3</v>
      </c>
      <c r="K22" s="45">
        <f t="shared" ref="K22" si="11">G22*J22</f>
        <v>4778.6528571428571</v>
      </c>
      <c r="L22" s="46">
        <v>5734.38</v>
      </c>
      <c r="M22" s="23"/>
      <c r="O22" s="8"/>
      <c r="P22" s="8"/>
    </row>
    <row r="23" spans="1:16" ht="22.5" customHeight="1">
      <c r="G23" s="12"/>
    </row>
  </sheetData>
  <mergeCells count="3">
    <mergeCell ref="A1:L1"/>
    <mergeCell ref="A2:L2"/>
    <mergeCell ref="A3:L3"/>
  </mergeCells>
  <phoneticPr fontId="0" type="noConversion"/>
  <pageMargins left="0.2" right="0.2" top="0.75" bottom="0.75" header="0.3" footer="0.3"/>
  <pageSetup scale="80" orientation="landscape" r:id="rId1"/>
  <headerFooter>
    <oddFooter>&amp;LDEPRECIATION SCHEDULE EXHIBIT " B "&amp;C&amp;D&amp;RPAGE  &amp;P  OF 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gabriel.navarro</dc:creator>
  <cp:lastModifiedBy>dagoberto.rios</cp:lastModifiedBy>
  <cp:lastPrinted>2012-06-22T14:02:42Z</cp:lastPrinted>
  <dcterms:created xsi:type="dcterms:W3CDTF">2011-05-19T18:03:37Z</dcterms:created>
  <dcterms:modified xsi:type="dcterms:W3CDTF">2012-09-18T13:24:04Z</dcterms:modified>
</cp:coreProperties>
</file>