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19035" windowHeight="11760"/>
  </bookViews>
  <sheets>
    <sheet name="FY 15 Budget Appropriations " sheetId="3" r:id="rId1"/>
  </sheets>
  <calcPr calcId="144525"/>
</workbook>
</file>

<file path=xl/calcChain.xml><?xml version="1.0" encoding="utf-8"?>
<calcChain xmlns="http://schemas.openxmlformats.org/spreadsheetml/2006/main">
  <c r="C92" i="3" l="1"/>
  <c r="C98" i="3" s="1"/>
  <c r="C94" i="3" l="1"/>
  <c r="C30" i="3" l="1"/>
  <c r="C23" i="3"/>
  <c r="C22" i="3"/>
  <c r="C21" i="3"/>
  <c r="C20" i="3"/>
  <c r="C19" i="3"/>
  <c r="C18" i="3"/>
  <c r="C15" i="3"/>
  <c r="C37" i="3" s="1"/>
  <c r="C45" i="3" s="1"/>
</calcChain>
</file>

<file path=xl/sharedStrings.xml><?xml version="1.0" encoding="utf-8"?>
<sst xmlns="http://schemas.openxmlformats.org/spreadsheetml/2006/main" count="84" uniqueCount="62">
  <si>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</si>
  <si>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</si>
  <si>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</si>
  <si>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</si>
  <si>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</si>
  <si>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</si>
  <si>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</si>
  <si>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</si>
  <si>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</si>
  <si>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</si>
  <si>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</si>
  <si>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</si>
  <si>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</si>
  <si>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</si>
  <si>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DEPARTMENT HEAD SIGNATURE</t>
  </si>
  <si>
    <t>APPROVED COMMISSIONER'S COURT</t>
  </si>
  <si>
    <t>DATE</t>
  </si>
  <si>
    <t>ATTEST CO. CLERK</t>
  </si>
  <si>
    <t xml:space="preserve">Personnel </t>
  </si>
  <si>
    <t>Fringes</t>
  </si>
  <si>
    <t xml:space="preserve">Supplies </t>
  </si>
  <si>
    <t>TOTAL APPROPRIATION</t>
  </si>
  <si>
    <t>T.B. Control - Reg F/T Employees</t>
  </si>
  <si>
    <t xml:space="preserve">T.B. Control - Health Insurance </t>
  </si>
  <si>
    <t xml:space="preserve">T.B. Control - Life Insurance </t>
  </si>
  <si>
    <t xml:space="preserve">T.B. Control - FICA </t>
  </si>
  <si>
    <t xml:space="preserve">T.B. Control - Retirement </t>
  </si>
  <si>
    <t xml:space="preserve">T.B. Control - Unemployment Comp </t>
  </si>
  <si>
    <t xml:space="preserve">T.B. Control - Workers Comp </t>
  </si>
  <si>
    <t>Travel</t>
  </si>
  <si>
    <t xml:space="preserve">T.B. Control - Revenue  </t>
  </si>
  <si>
    <t>T.B. Control - Office &amp; Computer Supplies</t>
  </si>
  <si>
    <t>DATE:   September 01, 2014</t>
  </si>
  <si>
    <t xml:space="preserve">ACCOUNT NUMBER:   4-1293-441-00-340-008-5-XXX  T. B. Control  </t>
  </si>
  <si>
    <t>4-1293-441-00-340-008-5-113</t>
  </si>
  <si>
    <t>4-1293-441-00-340-008-5-211</t>
  </si>
  <si>
    <t>4-1293-441-00-340-008-5-212</t>
  </si>
  <si>
    <t>4-1293-441-00-340-008-5-220</t>
  </si>
  <si>
    <t>4-1293-441-00-340-008-5-230</t>
  </si>
  <si>
    <t>4-1293-441-00-340-008-5-250</t>
  </si>
  <si>
    <t>4-1293-441-00-340-008-5-260</t>
  </si>
  <si>
    <t>4-1293-441-00-340-008-5-601</t>
  </si>
  <si>
    <t>4-1293-441-00-340-008-5-604</t>
  </si>
  <si>
    <t>4-1293-334-10-340-008-5-000</t>
  </si>
  <si>
    <t>4-1293-391-01-000-100-5-000</t>
  </si>
  <si>
    <t>4-1100-491-01-000-293-5-891</t>
  </si>
  <si>
    <t>REASON:  To appropriate the T.B. Control grant award for FY 15.</t>
  </si>
  <si>
    <t>4-1293-345-40-340-008-5-000</t>
  </si>
  <si>
    <r>
      <t>Transfers In - General Fund  (</t>
    </r>
    <r>
      <rPr>
        <b/>
        <sz val="10"/>
        <color rgb="FFFF0000"/>
        <rFont val="Arial"/>
        <family val="2"/>
      </rPr>
      <t>DO NOT POST</t>
    </r>
    <r>
      <rPr>
        <sz val="10"/>
        <color rgb="FFFF0000"/>
        <rFont val="Arial"/>
        <family val="2"/>
      </rPr>
      <t xml:space="preserve">) </t>
    </r>
  </si>
  <si>
    <r>
      <t>Transfers Out - Health Grants  (</t>
    </r>
    <r>
      <rPr>
        <b/>
        <sz val="10"/>
        <color rgb="FFFF0000"/>
        <rFont val="Arial"/>
        <family val="2"/>
      </rPr>
      <t>DO NOT POST</t>
    </r>
    <r>
      <rPr>
        <sz val="10"/>
        <color rgb="FFFF0000"/>
        <rFont val="Arial"/>
        <family val="2"/>
      </rPr>
      <t xml:space="preserve">) </t>
    </r>
  </si>
  <si>
    <t xml:space="preserve">T.B. Control - Office &amp; Comp Supplies </t>
  </si>
  <si>
    <t>T.B. Control - Household &amp; Janitorial Supplies</t>
  </si>
  <si>
    <t xml:space="preserve">T.B. Control - Other Miscellaneous Supplies </t>
  </si>
  <si>
    <t>T.B. Control - Minor Office Furniture &amp; Equipment</t>
  </si>
  <si>
    <t xml:space="preserve">T.B. Control - Program Income Revenue </t>
  </si>
  <si>
    <t>DATE:   September 1, 2014</t>
  </si>
  <si>
    <t>ACCOUNT NUMBER:   4-1293-441-00-340-008-5-XXX  T.B. Control  (State) Program Income</t>
  </si>
  <si>
    <t>REASON:  To appropriate the program income funds for the T.B. Control program for FY 15.</t>
  </si>
  <si>
    <t xml:space="preserve">T.B. Control - Medical &amp; Laboratory Supplies </t>
  </si>
  <si>
    <t>4-1293-441-00-340-008-5-607</t>
  </si>
  <si>
    <t>4-1293-441-00-340-008-5-619</t>
  </si>
  <si>
    <t>4-1293-441-00-340-008-5-661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</si>
</sst>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44" fontId="7" fillId="0" borderId="5" xfId="2" applyFont="1" applyBorder="1"/>
    <xf numFmtId="0" fontId="7" fillId="0" borderId="5" xfId="0" applyFont="1" applyBorder="1"/>
    <xf numFmtId="44" fontId="7" fillId="0" borderId="5" xfId="1" applyNumberFormat="1" applyFont="1" applyBorder="1"/>
    <xf numFmtId="0" fontId="0" fillId="0" borderId="0" xfId="0" applyFill="1"/>
    <xf numFmtId="0" fontId="7" fillId="0" borderId="0" xfId="0" applyFont="1"/>
    <xf numFmtId="0" fontId="4" fillId="0" borderId="0" xfId="0" applyFont="1" applyAlignment="1">
      <alignment horizontal="center"/>
    </xf>
    <xf numFmtId="44" fontId="7" fillId="0" borderId="4" xfId="2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/>
    <xf numFmtId="0" fontId="8" fillId="0" borderId="5" xfId="0" applyFont="1" applyBorder="1"/>
    <xf numFmtId="0" fontId="5" fillId="0" borderId="4" xfId="0" applyFont="1" applyBorder="1"/>
    <xf numFmtId="0" fontId="10" fillId="0" borderId="5" xfId="0" applyFont="1" applyBorder="1"/>
    <xf numFmtId="0" fontId="11" fillId="0" borderId="5" xfId="0" applyFont="1" applyBorder="1"/>
    <xf numFmtId="44" fontId="10" fillId="0" borderId="5" xfId="2" applyFont="1" applyBorder="1"/>
    <xf numFmtId="0" fontId="0" fillId="0" borderId="5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C112"/>
  <sheetViews>
    <sheetView tabSelected="1" zoomScaleNormal="100" workbookViewId="0">
      <selection activeCell="A79" sqref="A79"/>
    </sheetView>
  </sheetViews>
  <sheetFormatPr defaultRowHeight="12.75"/>
  <cols>
    <col min="1" max="1" width="29.85546875" customWidth="1"/>
    <col min="2" max="2" width="47.28515625" customWidth="1"/>
    <col min="3" max="3" width="24.140625" customWidth="1"/>
  </cols>
  <sheetData>
    <row r="1" spans="1:3" ht="15.75">
      <c r="A1" s="1" t="s">
        <v>32</v>
      </c>
      <c r="B1" s="2"/>
      <c r="C1" s="2"/>
    </row>
    <row r="2" spans="1:3" ht="15.75">
      <c r="A2" s="3" t="s">
        <v>0</v>
      </c>
      <c r="B2" s="4"/>
      <c r="C2" s="4"/>
    </row>
    <row r="3" spans="1:3" ht="15.75">
      <c r="A3" s="3" t="s">
        <v>1</v>
      </c>
      <c r="B3" s="4"/>
      <c r="C3" s="4"/>
    </row>
    <row r="4" spans="1:3" ht="15.75">
      <c r="A4" s="3" t="s">
        <v>33</v>
      </c>
      <c r="B4" s="4"/>
      <c r="C4" s="4"/>
    </row>
    <row r="5" spans="1:3">
      <c r="A5" t="s">
        <v>2</v>
      </c>
    </row>
    <row r="6" spans="1:3">
      <c r="B6" t="s">
        <v>3</v>
      </c>
    </row>
    <row r="8" spans="1:3">
      <c r="A8" t="s">
        <v>4</v>
      </c>
    </row>
    <row r="10" spans="1:3">
      <c r="A10" t="s">
        <v>5</v>
      </c>
    </row>
    <row r="11" spans="1:3">
      <c r="A11" t="s">
        <v>7</v>
      </c>
    </row>
    <row r="12" spans="1:3" ht="15">
      <c r="A12" s="5" t="s">
        <v>8</v>
      </c>
      <c r="B12" s="5" t="s">
        <v>9</v>
      </c>
      <c r="C12" s="5" t="s">
        <v>10</v>
      </c>
    </row>
    <row r="13" spans="1:3" ht="15">
      <c r="A13" s="6" t="s">
        <v>11</v>
      </c>
      <c r="B13" s="6" t="s">
        <v>12</v>
      </c>
      <c r="C13" s="6" t="s">
        <v>13</v>
      </c>
    </row>
    <row r="14" spans="1:3" ht="15">
      <c r="A14" s="6" t="s">
        <v>18</v>
      </c>
      <c r="B14" s="6"/>
      <c r="C14" s="6"/>
    </row>
    <row r="15" spans="1:3" ht="14.25">
      <c r="A15" s="7" t="s">
        <v>34</v>
      </c>
      <c r="B15" s="8" t="s">
        <v>22</v>
      </c>
      <c r="C15" s="9">
        <f>439564+87740</f>
        <v>527304</v>
      </c>
    </row>
    <row r="16" spans="1:3" ht="15">
      <c r="A16" s="6"/>
      <c r="B16" s="10"/>
      <c r="C16" s="9"/>
    </row>
    <row r="17" spans="1:3" ht="15">
      <c r="A17" s="6" t="s">
        <v>19</v>
      </c>
      <c r="B17" s="8"/>
      <c r="C17" s="9"/>
    </row>
    <row r="18" spans="1:3" ht="14.25">
      <c r="A18" s="7" t="s">
        <v>35</v>
      </c>
      <c r="B18" s="8" t="s">
        <v>23</v>
      </c>
      <c r="C18" s="9">
        <f>67429+13477</f>
        <v>80906</v>
      </c>
    </row>
    <row r="19" spans="1:3" ht="14.25">
      <c r="A19" s="7" t="s">
        <v>36</v>
      </c>
      <c r="B19" s="8" t="s">
        <v>24</v>
      </c>
      <c r="C19" s="9">
        <f>438+67</f>
        <v>505</v>
      </c>
    </row>
    <row r="20" spans="1:3" ht="14.25">
      <c r="A20" s="7" t="s">
        <v>37</v>
      </c>
      <c r="B20" s="8" t="s">
        <v>25</v>
      </c>
      <c r="C20" s="9">
        <f>33627+6713</f>
        <v>40340</v>
      </c>
    </row>
    <row r="21" spans="1:3" ht="14.25">
      <c r="A21" s="7" t="s">
        <v>38</v>
      </c>
      <c r="B21" s="8" t="s">
        <v>26</v>
      </c>
      <c r="C21" s="9">
        <f>49583+9897</f>
        <v>59480</v>
      </c>
    </row>
    <row r="22" spans="1:3" ht="14.25">
      <c r="A22" s="7" t="s">
        <v>39</v>
      </c>
      <c r="B22" s="8" t="s">
        <v>27</v>
      </c>
      <c r="C22" s="9">
        <f>2506+501</f>
        <v>3007</v>
      </c>
    </row>
    <row r="23" spans="1:3" ht="14.25">
      <c r="A23" s="7" t="s">
        <v>40</v>
      </c>
      <c r="B23" s="8" t="s">
        <v>28</v>
      </c>
      <c r="C23" s="11">
        <f>3297+659</f>
        <v>3956</v>
      </c>
    </row>
    <row r="24" spans="1:3" ht="14.25">
      <c r="A24" s="7"/>
      <c r="B24" s="8"/>
      <c r="C24" s="11"/>
    </row>
    <row r="25" spans="1:3" ht="15">
      <c r="A25" s="6" t="s">
        <v>29</v>
      </c>
      <c r="B25" s="8"/>
      <c r="C25" s="9"/>
    </row>
    <row r="26" spans="1:3" ht="14.25">
      <c r="A26" s="7"/>
      <c r="B26" s="8"/>
      <c r="C26" s="9"/>
    </row>
    <row r="27" spans="1:3" ht="14.25">
      <c r="A27" s="7"/>
      <c r="B27" s="8"/>
      <c r="C27" s="9"/>
    </row>
    <row r="28" spans="1:3" ht="14.25">
      <c r="A28" s="22"/>
      <c r="B28" s="8"/>
      <c r="C28" s="9"/>
    </row>
    <row r="29" spans="1:3" ht="15">
      <c r="A29" s="6" t="s">
        <v>20</v>
      </c>
      <c r="B29" s="8"/>
      <c r="C29" s="9"/>
    </row>
    <row r="30" spans="1:3" ht="14.25">
      <c r="A30" s="7" t="s">
        <v>41</v>
      </c>
      <c r="B30" s="8" t="s">
        <v>31</v>
      </c>
      <c r="C30" s="9">
        <f>349+305</f>
        <v>654</v>
      </c>
    </row>
    <row r="31" spans="1:3" ht="14.25">
      <c r="A31" s="7"/>
      <c r="B31" s="8"/>
      <c r="C31" s="9"/>
    </row>
    <row r="32" spans="1:3" ht="14.25">
      <c r="A32" s="7"/>
      <c r="B32" s="8"/>
      <c r="C32" s="9"/>
    </row>
    <row r="33" spans="1:3" ht="14.25">
      <c r="A33" s="7"/>
      <c r="B33" s="8"/>
      <c r="C33" s="9"/>
    </row>
    <row r="34" spans="1:3" ht="14.25">
      <c r="A34" s="7"/>
      <c r="B34" s="8"/>
      <c r="C34" s="9"/>
    </row>
    <row r="35" spans="1:3" ht="14.25">
      <c r="A35" s="7"/>
      <c r="B35" s="21"/>
      <c r="C35" s="9"/>
    </row>
    <row r="36" spans="1:3" ht="14.25">
      <c r="A36" s="7"/>
      <c r="B36" s="8"/>
      <c r="C36" s="9"/>
    </row>
    <row r="37" spans="1:3" ht="15">
      <c r="A37" s="10"/>
      <c r="B37" s="19" t="s">
        <v>21</v>
      </c>
      <c r="C37" s="9">
        <f>SUM(C15:C36)</f>
        <v>716152</v>
      </c>
    </row>
    <row r="38" spans="1:3" ht="15">
      <c r="A38" s="10"/>
      <c r="B38" s="19"/>
      <c r="C38" s="9"/>
    </row>
    <row r="39" spans="1:3" ht="14.25">
      <c r="A39" s="10" t="s">
        <v>43</v>
      </c>
      <c r="B39" s="8" t="s">
        <v>30</v>
      </c>
      <c r="C39" s="9">
        <v>596793</v>
      </c>
    </row>
    <row r="40" spans="1:3" ht="14.25">
      <c r="A40" s="23" t="s">
        <v>44</v>
      </c>
      <c r="B40" s="24" t="s">
        <v>48</v>
      </c>
      <c r="C40" s="25">
        <v>119359</v>
      </c>
    </row>
    <row r="41" spans="1:3" ht="14.25">
      <c r="A41" s="10"/>
      <c r="B41" s="20"/>
      <c r="C41" s="25"/>
    </row>
    <row r="42" spans="1:3" ht="14.25">
      <c r="A42" s="10"/>
      <c r="B42" s="20"/>
      <c r="C42" s="25"/>
    </row>
    <row r="43" spans="1:3" ht="14.25">
      <c r="A43" s="23" t="s">
        <v>45</v>
      </c>
      <c r="B43" s="24" t="s">
        <v>49</v>
      </c>
      <c r="C43" s="25">
        <v>119359</v>
      </c>
    </row>
    <row r="44" spans="1:3" ht="14.25">
      <c r="A44" s="10"/>
      <c r="B44" s="10"/>
      <c r="C44" s="9"/>
    </row>
    <row r="45" spans="1:3" ht="15">
      <c r="A45" s="13"/>
      <c r="B45" s="14" t="s">
        <v>21</v>
      </c>
      <c r="C45" s="15">
        <f>SUM(C37)</f>
        <v>716152</v>
      </c>
    </row>
    <row r="46" spans="1:3" ht="14.25">
      <c r="A46" s="13"/>
      <c r="B46" s="13"/>
      <c r="C46" s="13"/>
    </row>
    <row r="47" spans="1:3" ht="14.25">
      <c r="A47" s="13"/>
      <c r="B47" s="13"/>
      <c r="C47" s="13"/>
    </row>
    <row r="48" spans="1:3" ht="14.25">
      <c r="A48" s="16" t="s">
        <v>46</v>
      </c>
      <c r="B48" s="16"/>
      <c r="C48" s="16"/>
    </row>
    <row r="49" spans="1:3" ht="14.25">
      <c r="A49" s="17"/>
      <c r="B49" s="17"/>
      <c r="C49" s="17"/>
    </row>
    <row r="50" spans="1:3" ht="14.25">
      <c r="A50" s="13"/>
      <c r="B50" s="13"/>
      <c r="C50" s="13"/>
    </row>
    <row r="51" spans="1:3" ht="14.25">
      <c r="A51" s="13" t="s">
        <v>14</v>
      </c>
      <c r="B51" s="13"/>
      <c r="C51" s="13"/>
    </row>
    <row r="52" spans="1:3" ht="14.25">
      <c r="A52" s="13"/>
      <c r="B52" s="13"/>
      <c r="C52" s="13"/>
    </row>
    <row r="53" spans="1:3" ht="14.25">
      <c r="A53" s="16"/>
      <c r="B53" s="16"/>
      <c r="C53" s="16"/>
    </row>
    <row r="54" spans="1:3" s="12" customFormat="1" ht="14.25">
      <c r="A54" s="13" t="s">
        <v>15</v>
      </c>
      <c r="B54" s="18" t="s">
        <v>16</v>
      </c>
      <c r="C54" s="18" t="s">
        <v>17</v>
      </c>
    </row>
    <row r="55" spans="1:3" s="12" customFormat="1" ht="14.25">
      <c r="A55" s="13"/>
      <c r="B55" s="18"/>
      <c r="C55" s="18"/>
    </row>
    <row r="56" spans="1:3" ht="14.25">
      <c r="A56" s="13"/>
      <c r="B56" s="18"/>
      <c r="C56" s="18"/>
    </row>
    <row r="57" spans="1:3" ht="15.75">
      <c r="A57" s="1" t="s">
        <v>55</v>
      </c>
      <c r="B57" s="2"/>
      <c r="C57" s="2"/>
    </row>
    <row r="58" spans="1:3" ht="15.75">
      <c r="A58" s="3" t="s">
        <v>0</v>
      </c>
      <c r="B58" s="4"/>
      <c r="C58" s="4"/>
    </row>
    <row r="59" spans="1:3" ht="15.75">
      <c r="A59" s="3" t="s">
        <v>1</v>
      </c>
      <c r="B59" s="4"/>
      <c r="C59" s="4"/>
    </row>
    <row r="60" spans="1:3" ht="15.75">
      <c r="A60" s="3" t="s">
        <v>56</v>
      </c>
      <c r="B60" s="4"/>
      <c r="C60" s="4"/>
    </row>
    <row r="61" spans="1:3">
      <c r="A61" t="s">
        <v>2</v>
      </c>
    </row>
    <row r="62" spans="1:3">
      <c r="B62" t="s">
        <v>3</v>
      </c>
    </row>
    <row r="64" spans="1:3">
      <c r="A64" t="s">
        <v>4</v>
      </c>
    </row>
    <row r="66" spans="1:3">
      <c r="A66" t="s">
        <v>5</v>
      </c>
    </row>
    <row r="67" spans="1:3">
      <c r="A67" t="s">
        <v>7</v>
      </c>
    </row>
    <row r="68" spans="1:3" ht="15">
      <c r="A68" s="5" t="s">
        <v>8</v>
      </c>
      <c r="B68" s="5" t="s">
        <v>9</v>
      </c>
      <c r="C68" s="5" t="s">
        <v>10</v>
      </c>
    </row>
    <row r="69" spans="1:3" ht="15">
      <c r="A69" s="6" t="s">
        <v>11</v>
      </c>
      <c r="B69" s="6" t="s">
        <v>12</v>
      </c>
      <c r="C69" s="6" t="s">
        <v>13</v>
      </c>
    </row>
    <row r="70" spans="1:3" ht="15">
      <c r="A70" s="6"/>
      <c r="B70" s="6"/>
      <c r="C70" s="6"/>
    </row>
    <row r="71" spans="1:3" ht="14.25">
      <c r="A71" s="10"/>
      <c r="B71" s="8"/>
      <c r="C71" s="9"/>
    </row>
    <row r="72" spans="1:3" ht="15">
      <c r="A72" s="6"/>
      <c r="B72" s="10"/>
      <c r="C72" s="9"/>
    </row>
    <row r="73" spans="1:3" ht="15">
      <c r="A73" s="6" t="s">
        <v>20</v>
      </c>
      <c r="B73" s="8"/>
      <c r="C73" s="9"/>
    </row>
    <row r="74" spans="1:3" ht="14.25">
      <c r="A74" s="10" t="s">
        <v>41</v>
      </c>
      <c r="B74" s="8" t="s">
        <v>50</v>
      </c>
      <c r="C74" s="9">
        <v>6000</v>
      </c>
    </row>
    <row r="75" spans="1:3" ht="14.25">
      <c r="A75" s="10" t="s">
        <v>42</v>
      </c>
      <c r="B75" s="8" t="s">
        <v>58</v>
      </c>
      <c r="C75" s="9">
        <v>6000</v>
      </c>
    </row>
    <row r="76" spans="1:3" ht="14.25">
      <c r="A76" s="10" t="s">
        <v>59</v>
      </c>
      <c r="B76" s="26" t="s">
        <v>51</v>
      </c>
      <c r="C76" s="9">
        <v>7000</v>
      </c>
    </row>
    <row r="77" spans="1:3" ht="14.25">
      <c r="A77" s="10" t="s">
        <v>60</v>
      </c>
      <c r="B77" s="26" t="s">
        <v>52</v>
      </c>
      <c r="C77" s="9">
        <v>1000</v>
      </c>
    </row>
    <row r="78" spans="1:3" ht="14.25">
      <c r="A78" s="10" t="s">
        <v>61</v>
      </c>
      <c r="B78" s="26" t="s">
        <v>53</v>
      </c>
      <c r="C78" s="9">
        <v>5000</v>
      </c>
    </row>
    <row r="79" spans="1:3" ht="14.25">
      <c r="A79" s="10"/>
      <c r="B79" s="8"/>
      <c r="C79" s="9"/>
    </row>
    <row r="80" spans="1:3" ht="14.25">
      <c r="A80" s="10"/>
      <c r="B80" s="8"/>
      <c r="C80" s="11"/>
    </row>
    <row r="81" spans="1:3" ht="14.25">
      <c r="A81" s="10"/>
      <c r="B81" s="8"/>
      <c r="C81" s="11"/>
    </row>
    <row r="82" spans="1:3" ht="15">
      <c r="A82" s="6"/>
      <c r="B82" s="8"/>
      <c r="C82" s="9"/>
    </row>
    <row r="83" spans="1:3" ht="14.25">
      <c r="A83" s="10"/>
      <c r="B83" s="8"/>
      <c r="C83" s="9"/>
    </row>
    <row r="84" spans="1:3" ht="14.25">
      <c r="A84" s="10"/>
      <c r="B84" s="8"/>
      <c r="C84" s="9"/>
    </row>
    <row r="85" spans="1:3" ht="14.25">
      <c r="A85" s="10"/>
      <c r="B85" s="8"/>
      <c r="C85" s="9"/>
    </row>
    <row r="86" spans="1:3" ht="15">
      <c r="A86" s="6"/>
      <c r="B86" s="8"/>
      <c r="C86" s="9"/>
    </row>
    <row r="87" spans="1:3" ht="14.25">
      <c r="A87" s="10"/>
      <c r="B87" s="8"/>
      <c r="C87" s="9"/>
    </row>
    <row r="88" spans="1:3" ht="14.25">
      <c r="A88" s="10"/>
      <c r="B88" s="8"/>
      <c r="C88" s="9"/>
    </row>
    <row r="89" spans="1:3" ht="14.25">
      <c r="A89" s="10"/>
      <c r="B89" s="8"/>
      <c r="C89" s="9"/>
    </row>
    <row r="90" spans="1:3" ht="14.25">
      <c r="A90" s="10"/>
      <c r="B90" s="8"/>
      <c r="C90" s="9"/>
    </row>
    <row r="91" spans="1:3" ht="14.25">
      <c r="A91" s="10"/>
      <c r="B91" s="8"/>
      <c r="C91" s="9"/>
    </row>
    <row r="92" spans="1:3" ht="15">
      <c r="A92" s="10"/>
      <c r="B92" s="19" t="s">
        <v>21</v>
      </c>
      <c r="C92" s="9">
        <f>SUM(C71:C91)</f>
        <v>25000</v>
      </c>
    </row>
    <row r="93" spans="1:3" ht="15">
      <c r="A93" s="10"/>
      <c r="B93" s="19"/>
      <c r="C93" s="9"/>
    </row>
    <row r="94" spans="1:3" ht="14.25">
      <c r="A94" s="10" t="s">
        <v>47</v>
      </c>
      <c r="B94" s="8" t="s">
        <v>54</v>
      </c>
      <c r="C94" s="9">
        <f>SUM(C92)</f>
        <v>25000</v>
      </c>
    </row>
    <row r="95" spans="1:3" ht="14.25">
      <c r="A95" s="10"/>
      <c r="B95" s="8"/>
      <c r="C95" s="9"/>
    </row>
    <row r="96" spans="1:3" ht="14.25">
      <c r="A96" s="10"/>
      <c r="B96" s="20"/>
      <c r="C96" s="9"/>
    </row>
    <row r="97" spans="1:3" ht="14.25">
      <c r="A97" s="10"/>
      <c r="B97" s="10"/>
      <c r="C97" s="9"/>
    </row>
    <row r="98" spans="1:3" ht="15">
      <c r="A98" s="13"/>
      <c r="B98" s="14" t="s">
        <v>21</v>
      </c>
      <c r="C98" s="15">
        <f>SUM(C92)</f>
        <v>25000</v>
      </c>
    </row>
    <row r="99" spans="1:3" ht="14.25">
      <c r="A99" s="13"/>
      <c r="B99" s="13"/>
      <c r="C99" s="13"/>
    </row>
    <row r="100" spans="1:3" ht="14.25">
      <c r="A100" s="13"/>
      <c r="B100" s="13"/>
      <c r="C100" s="13"/>
    </row>
    <row r="101" spans="1:3" ht="14.25">
      <c r="A101" s="16" t="s">
        <v>57</v>
      </c>
      <c r="B101" s="16"/>
      <c r="C101" s="16"/>
    </row>
    <row r="102" spans="1:3" ht="14.25">
      <c r="A102" s="17" t="s">
        <v>6</v>
      </c>
      <c r="B102" s="17"/>
      <c r="C102" s="17"/>
    </row>
    <row r="103" spans="1:3" ht="14.25">
      <c r="A103" s="13"/>
      <c r="B103" s="13"/>
      <c r="C103" s="13"/>
    </row>
    <row r="104" spans="1:3" ht="14.25">
      <c r="A104" s="13" t="s">
        <v>14</v>
      </c>
      <c r="B104" s="13"/>
      <c r="C104" s="13"/>
    </row>
    <row r="105" spans="1:3" ht="14.25">
      <c r="A105" s="13"/>
      <c r="B105" s="13"/>
      <c r="C105" s="13"/>
    </row>
    <row r="106" spans="1:3" ht="14.25">
      <c r="A106" s="16"/>
      <c r="B106" s="16"/>
      <c r="C106" s="16"/>
    </row>
    <row r="107" spans="1:3" ht="14.25">
      <c r="A107" s="13" t="s">
        <v>15</v>
      </c>
      <c r="B107" s="18" t="s">
        <v>16</v>
      </c>
      <c r="C107" s="18" t="s">
        <v>17</v>
      </c>
    </row>
    <row r="108" spans="1:3" ht="14.25">
      <c r="A108" s="13"/>
      <c r="B108" s="13"/>
      <c r="C108" s="13"/>
    </row>
    <row r="109" spans="1:3" ht="14.25">
      <c r="A109" s="13"/>
      <c r="B109" s="18"/>
      <c r="C109" s="18"/>
    </row>
    <row r="110" spans="1:3" ht="14.25">
      <c r="A110" s="13"/>
      <c r="B110" s="18"/>
      <c r="C110" s="18"/>
    </row>
    <row r="111" spans="1:3" ht="14.25">
      <c r="A111" s="13"/>
      <c r="B111" s="18"/>
      <c r="C111" s="18"/>
    </row>
    <row r="112" spans="1:3" ht="14.25">
      <c r="A112" s="13"/>
      <c r="B112" s="18"/>
      <c r="C112" s="18"/>
    </row>
  </sheetData>
  <phoneticPr fontId="2" type="noConversion"/>
  <printOptions horizontalCentered="1"/>
  <pageMargins left="0.25" right="0.25" top="0.75" bottom="0.75" header="0.3" footer="0.3"/>
  <pageSetup scale="80" orientation="portrait" r:id="rId1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15 Budget Appropriations </vt:lpstr>
    </vt:vector>
  </TitlesOfParts>
  <Company>Health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Manuel Chapa</cp:lastModifiedBy>
  <cp:lastPrinted>2014-08-04T21:24:23Z</cp:lastPrinted>
  <dcterms:created xsi:type="dcterms:W3CDTF">2011-06-15T20:52:07Z</dcterms:created>
  <dcterms:modified xsi:type="dcterms:W3CDTF">2014-08-21T18:59:33Z</dcterms:modified>
</cp:coreProperties>
</file>