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75" windowWidth="19035" windowHeight="11760"/>
  </bookViews>
  <sheets>
    <sheet name="FY 14 Budget Appropriations " sheetId="3" r:id="rId1"/>
  </sheets>
  <calcPr calcId="145621"/>
</workbook>
</file>

<file path=xl/calcChain.xml><?xml version="1.0" encoding="utf-8"?>
<calcChain xmlns="http://schemas.openxmlformats.org/spreadsheetml/2006/main">
  <c r="C23" i="3" l="1"/>
  <c r="C22" i="3"/>
  <c r="C21" i="3"/>
  <c r="C20" i="3"/>
  <c r="C19" i="3"/>
  <c r="C18" i="3"/>
  <c r="C41" i="3" s="1"/>
  <c r="C48" i="3" s="1"/>
  <c r="C15" i="3"/>
</calcChain>
</file>

<file path=xl/sharedStrings.xml><?xml version="1.0" encoding="utf-8"?>
<sst xmlns="http://schemas.openxmlformats.org/spreadsheetml/2006/main" count="70" uniqueCount="69">
  <si>
    <t>DEPARTMENT HEAD:  Eduardo Olivarez, Chief Administrative Officer</t>
  </si>
  <si>
    <t>DEPARTMENT NAME:  Hidalgo County Health &amp; Human Services Department</t>
  </si>
  <si>
    <t xml:space="preserve">SUBJECT:     Budget Amendments (Increases) in Accordance with Local Government Code, </t>
  </si>
  <si>
    <t xml:space="preserve">    Chapter 111, Subchapter C</t>
  </si>
  <si>
    <t>Honorable Commissioner's Court of Hidalgo County:</t>
  </si>
  <si>
    <t>I would like to request the following amendments (increase) to my department budget in accordance with</t>
  </si>
  <si>
    <t xml:space="preserve"> </t>
  </si>
  <si>
    <t>Local Government Code, Chapter 111, Subchapter C.</t>
  </si>
  <si>
    <t>INCREASE OBJECT</t>
  </si>
  <si>
    <t>ACCOUNT (OBJECT)</t>
  </si>
  <si>
    <t>AMOUNT</t>
  </si>
  <si>
    <t>NUMBER(S)</t>
  </si>
  <si>
    <t>NAME</t>
  </si>
  <si>
    <t>-</t>
  </si>
  <si>
    <t>DEPARTMENT HEAD SIGNATURE</t>
  </si>
  <si>
    <t>APPROVED COMMISSIONER'S COURT</t>
  </si>
  <si>
    <t>DATE</t>
  </si>
  <si>
    <t>ATTEST CO. CLERK</t>
  </si>
  <si>
    <t xml:space="preserve">Personnel </t>
  </si>
  <si>
    <t>Fringes</t>
  </si>
  <si>
    <t xml:space="preserve">Supplies </t>
  </si>
  <si>
    <t>TOTAL APPROPRIATION</t>
  </si>
  <si>
    <t xml:space="preserve">Travel </t>
  </si>
  <si>
    <t xml:space="preserve">Other </t>
  </si>
  <si>
    <t>PHEP - Reg F/T Employees</t>
  </si>
  <si>
    <t xml:space="preserve">PHEP - Health Insurance </t>
  </si>
  <si>
    <t>PHEP - Life Insurance</t>
  </si>
  <si>
    <t>PHEP - FICA</t>
  </si>
  <si>
    <t xml:space="preserve">PHEP - Retirement </t>
  </si>
  <si>
    <t xml:space="preserve">PHEP - Unemployment </t>
  </si>
  <si>
    <t xml:space="preserve">PHEP - Workmans Comp </t>
  </si>
  <si>
    <t>PHEP - Travel In-County</t>
  </si>
  <si>
    <t>PHEP - Travel Out-of-County</t>
  </si>
  <si>
    <t>PHEP - Office &amp; Computer Supplies</t>
  </si>
  <si>
    <t xml:space="preserve">PHEP - Internet </t>
  </si>
  <si>
    <t xml:space="preserve">PHEP - Registration </t>
  </si>
  <si>
    <t xml:space="preserve">PHEP - Capital Leases </t>
  </si>
  <si>
    <t xml:space="preserve">PHEP - Revenue </t>
  </si>
  <si>
    <r>
      <t xml:space="preserve">Transfer In - General Fund </t>
    </r>
    <r>
      <rPr>
        <b/>
        <sz val="10"/>
        <color rgb="FFFF0000"/>
        <rFont val="Arial"/>
        <family val="2"/>
      </rPr>
      <t xml:space="preserve">(DO NOT POST) </t>
    </r>
  </si>
  <si>
    <r>
      <t xml:space="preserve">Transfers Out - Health Grants </t>
    </r>
    <r>
      <rPr>
        <b/>
        <sz val="10"/>
        <color rgb="FFFF0000"/>
        <rFont val="Arial"/>
        <family val="2"/>
      </rPr>
      <t>(DO NOT POST)</t>
    </r>
  </si>
  <si>
    <t>DATE:   September 01, 2014</t>
  </si>
  <si>
    <t>4-1293-391-01-000-100-5-000</t>
  </si>
  <si>
    <t xml:space="preserve">ACCOUNT NUMBER:   4-1293-441-00-340-013-5-XXX   CPS Bioterrorism Preparedness      </t>
  </si>
  <si>
    <t>4-1293-441-00-340-013-5-113</t>
  </si>
  <si>
    <t>4-1293-441-00-340-013-5-211</t>
  </si>
  <si>
    <t>4-1293-441-00-340-013-5-212</t>
  </si>
  <si>
    <t>4-1293-441-00-340-013-5-220</t>
  </si>
  <si>
    <t>4-1293-441-00-340-013-5-230</t>
  </si>
  <si>
    <t>4-1293-441-00-340-013-5-250</t>
  </si>
  <si>
    <t>4-1293-441-00-340-013-5-260</t>
  </si>
  <si>
    <t>4-1293-441-00-340-013-5-581</t>
  </si>
  <si>
    <t>4-1293-441-00-340-013-5-583</t>
  </si>
  <si>
    <t>4-1293-441-00-340-013-5-601</t>
  </si>
  <si>
    <t>4-1293-441-00-340-013-5-534</t>
  </si>
  <si>
    <t>4-1293-441-00-340-013-5-584</t>
  </si>
  <si>
    <t>4-1293-441-00-340-013-5-780</t>
  </si>
  <si>
    <t>4-1293-331-12-340-013-5-000</t>
  </si>
  <si>
    <t>4-1100-491-01-000-293-5-891</t>
  </si>
  <si>
    <t>4-1293-441-00-340-013-5-604</t>
  </si>
  <si>
    <t>PHEP - Medical &amp; Laboratory Supplies</t>
  </si>
  <si>
    <t>4-1293-441-00-340-013-5-626</t>
  </si>
  <si>
    <t>PHEP - Gasoline / Diesel</t>
  </si>
  <si>
    <t>4-1293-441-00-340-013-5-432</t>
  </si>
  <si>
    <t>PHEP - Repair &amp; Maintenance Services - Equip &amp; Veh.</t>
  </si>
  <si>
    <t>4-1293-441-00-340-013-5-532</t>
  </si>
  <si>
    <t>PHEP - Wireless Devices</t>
  </si>
  <si>
    <t>4-1293-441-00-340-013-5-320</t>
  </si>
  <si>
    <t xml:space="preserve">PHEP - Professional </t>
  </si>
  <si>
    <t xml:space="preserve">REASON:  To appropriate the PHEP FY 15 grant award.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</si>
</sst>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0"/>
      <name val="Arial"/>
    </font>
    <font>
      <sz val="10"/>
      <name val="Arial"/>
    </font>
    <font>
      <sz val="8"/>
      <name val="Arial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1" xfId="0" applyFont="1" applyBorder="1"/>
    <xf numFmtId="0" fontId="0" fillId="0" borderId="1" xfId="0" applyBorder="1"/>
    <xf numFmtId="0" fontId="3" fillId="0" borderId="2" xfId="0" applyFont="1" applyBorder="1"/>
    <xf numFmtId="0" fontId="0" fillId="0" borderId="2" xfId="0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5" xfId="0" applyFont="1" applyBorder="1"/>
    <xf numFmtId="44" fontId="6" fillId="0" borderId="5" xfId="2" applyFont="1" applyBorder="1"/>
    <xf numFmtId="0" fontId="6" fillId="0" borderId="5" xfId="0" applyFont="1" applyBorder="1"/>
    <xf numFmtId="44" fontId="6" fillId="0" borderId="5" xfId="1" applyNumberFormat="1" applyFont="1" applyBorder="1"/>
    <xf numFmtId="0" fontId="0" fillId="0" borderId="0" xfId="0" applyFill="1"/>
    <xf numFmtId="0" fontId="6" fillId="0" borderId="0" xfId="0" applyFont="1"/>
    <xf numFmtId="0" fontId="4" fillId="0" borderId="0" xfId="0" applyFont="1" applyAlignment="1">
      <alignment horizontal="center"/>
    </xf>
    <xf numFmtId="44" fontId="6" fillId="0" borderId="4" xfId="2" applyFont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0" fontId="6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6" xfId="0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4"/>
  <dimension ref="A1:C58"/>
  <sheetViews>
    <sheetView tabSelected="1" zoomScaleNormal="100" workbookViewId="0"/>
  </sheetViews>
  <sheetFormatPr defaultRowHeight="12.75" x14ac:dyDescent="0.2"/>
  <cols>
    <col min="1" max="1" width="29.85546875" customWidth="1"/>
    <col min="2" max="2" width="47.28515625" customWidth="1"/>
    <col min="3" max="3" width="24.140625" customWidth="1"/>
  </cols>
  <sheetData>
    <row r="1" spans="1:3" ht="15.75" x14ac:dyDescent="0.25">
      <c r="A1" s="1" t="s">
        <v>40</v>
      </c>
      <c r="B1" s="2"/>
      <c r="C1" s="2"/>
    </row>
    <row r="2" spans="1:3" ht="15.75" x14ac:dyDescent="0.25">
      <c r="A2" s="3" t="s">
        <v>0</v>
      </c>
      <c r="B2" s="4"/>
      <c r="C2" s="4"/>
    </row>
    <row r="3" spans="1:3" ht="15.75" x14ac:dyDescent="0.25">
      <c r="A3" s="3" t="s">
        <v>1</v>
      </c>
      <c r="B3" s="4"/>
      <c r="C3" s="4"/>
    </row>
    <row r="4" spans="1:3" ht="15.75" x14ac:dyDescent="0.25">
      <c r="A4" s="3" t="s">
        <v>42</v>
      </c>
      <c r="B4" s="4"/>
      <c r="C4" s="4"/>
    </row>
    <row r="5" spans="1:3" x14ac:dyDescent="0.2">
      <c r="A5" t="s">
        <v>2</v>
      </c>
    </row>
    <row r="6" spans="1:3" x14ac:dyDescent="0.2">
      <c r="B6" t="s">
        <v>3</v>
      </c>
    </row>
    <row r="8" spans="1:3" x14ac:dyDescent="0.2">
      <c r="A8" t="s">
        <v>4</v>
      </c>
    </row>
    <row r="10" spans="1:3" x14ac:dyDescent="0.2">
      <c r="A10" t="s">
        <v>5</v>
      </c>
    </row>
    <row r="11" spans="1:3" x14ac:dyDescent="0.2">
      <c r="A11" t="s">
        <v>7</v>
      </c>
    </row>
    <row r="12" spans="1:3" ht="15" x14ac:dyDescent="0.25">
      <c r="A12" s="5" t="s">
        <v>8</v>
      </c>
      <c r="B12" s="5" t="s">
        <v>9</v>
      </c>
      <c r="C12" s="5" t="s">
        <v>10</v>
      </c>
    </row>
    <row r="13" spans="1:3" ht="15" x14ac:dyDescent="0.25">
      <c r="A13" s="6" t="s">
        <v>11</v>
      </c>
      <c r="B13" s="6" t="s">
        <v>12</v>
      </c>
      <c r="C13" s="6" t="s">
        <v>13</v>
      </c>
    </row>
    <row r="14" spans="1:3" ht="15" x14ac:dyDescent="0.25">
      <c r="A14" s="6" t="s">
        <v>18</v>
      </c>
      <c r="B14" s="6"/>
      <c r="C14" s="6"/>
    </row>
    <row r="15" spans="1:3" ht="14.25" x14ac:dyDescent="0.2">
      <c r="A15" s="9" t="s">
        <v>43</v>
      </c>
      <c r="B15" s="7" t="s">
        <v>24</v>
      </c>
      <c r="C15" s="8">
        <f>404580+42486</f>
        <v>447066</v>
      </c>
    </row>
    <row r="16" spans="1:3" ht="15" x14ac:dyDescent="0.25">
      <c r="A16" s="6"/>
      <c r="B16" s="9"/>
      <c r="C16" s="8"/>
    </row>
    <row r="17" spans="1:3" ht="15" x14ac:dyDescent="0.25">
      <c r="A17" s="6" t="s">
        <v>19</v>
      </c>
      <c r="B17" s="7"/>
      <c r="C17" s="8"/>
    </row>
    <row r="18" spans="1:3" ht="14.25" x14ac:dyDescent="0.2">
      <c r="A18" s="9" t="s">
        <v>44</v>
      </c>
      <c r="B18" s="7" t="s">
        <v>25</v>
      </c>
      <c r="C18" s="8">
        <f>52551+5526</f>
        <v>58077</v>
      </c>
    </row>
    <row r="19" spans="1:3" ht="14.25" x14ac:dyDescent="0.2">
      <c r="A19" s="9" t="s">
        <v>45</v>
      </c>
      <c r="B19" s="7" t="s">
        <v>26</v>
      </c>
      <c r="C19" s="8">
        <f>338+28</f>
        <v>366</v>
      </c>
    </row>
    <row r="20" spans="1:3" ht="14.25" x14ac:dyDescent="0.2">
      <c r="A20" s="9" t="s">
        <v>46</v>
      </c>
      <c r="B20" s="7" t="s">
        <v>27</v>
      </c>
      <c r="C20" s="8">
        <f>30950+3250</f>
        <v>34200</v>
      </c>
    </row>
    <row r="21" spans="1:3" ht="14.25" x14ac:dyDescent="0.2">
      <c r="A21" s="9" t="s">
        <v>47</v>
      </c>
      <c r="B21" s="7" t="s">
        <v>28</v>
      </c>
      <c r="C21" s="8">
        <f>45637+4792</f>
        <v>50429</v>
      </c>
    </row>
    <row r="22" spans="1:3" ht="14.25" x14ac:dyDescent="0.2">
      <c r="A22" s="9" t="s">
        <v>48</v>
      </c>
      <c r="B22" s="7" t="s">
        <v>29</v>
      </c>
      <c r="C22" s="8">
        <f>2306+242</f>
        <v>2548</v>
      </c>
    </row>
    <row r="23" spans="1:3" ht="14.25" x14ac:dyDescent="0.2">
      <c r="A23" s="9" t="s">
        <v>49</v>
      </c>
      <c r="B23" s="7" t="s">
        <v>30</v>
      </c>
      <c r="C23" s="10">
        <f>3793+399</f>
        <v>4192</v>
      </c>
    </row>
    <row r="24" spans="1:3" ht="14.25" x14ac:dyDescent="0.2">
      <c r="A24" s="9"/>
      <c r="B24" s="7"/>
      <c r="C24" s="10"/>
    </row>
    <row r="25" spans="1:3" ht="15" x14ac:dyDescent="0.25">
      <c r="A25" s="6" t="s">
        <v>22</v>
      </c>
      <c r="B25" s="7"/>
      <c r="C25" s="8"/>
    </row>
    <row r="26" spans="1:3" ht="14.25" x14ac:dyDescent="0.2">
      <c r="A26" s="9" t="s">
        <v>50</v>
      </c>
      <c r="B26" s="7" t="s">
        <v>31</v>
      </c>
      <c r="C26" s="8">
        <v>806</v>
      </c>
    </row>
    <row r="27" spans="1:3" ht="14.25" x14ac:dyDescent="0.2">
      <c r="A27" s="9" t="s">
        <v>51</v>
      </c>
      <c r="B27" s="7" t="s">
        <v>32</v>
      </c>
      <c r="C27" s="8">
        <v>6128</v>
      </c>
    </row>
    <row r="28" spans="1:3" ht="14.25" x14ac:dyDescent="0.2">
      <c r="A28" s="9"/>
      <c r="B28" s="7"/>
      <c r="C28" s="8"/>
    </row>
    <row r="29" spans="1:3" ht="15" x14ac:dyDescent="0.25">
      <c r="A29" s="6" t="s">
        <v>20</v>
      </c>
      <c r="B29" s="7"/>
      <c r="C29" s="8"/>
    </row>
    <row r="30" spans="1:3" ht="14.25" x14ac:dyDescent="0.2">
      <c r="A30" s="9" t="s">
        <v>52</v>
      </c>
      <c r="B30" s="7" t="s">
        <v>33</v>
      </c>
      <c r="C30" s="8">
        <v>1250</v>
      </c>
    </row>
    <row r="31" spans="1:3" ht="14.25" x14ac:dyDescent="0.2">
      <c r="A31" s="9" t="s">
        <v>58</v>
      </c>
      <c r="B31" s="7" t="s">
        <v>59</v>
      </c>
      <c r="C31" s="8">
        <v>500</v>
      </c>
    </row>
    <row r="32" spans="1:3" ht="14.25" x14ac:dyDescent="0.2">
      <c r="A32" s="9"/>
      <c r="B32" s="7"/>
      <c r="C32" s="8"/>
    </row>
    <row r="33" spans="1:3" ht="15" x14ac:dyDescent="0.25">
      <c r="A33" s="6" t="s">
        <v>23</v>
      </c>
      <c r="B33" s="7"/>
      <c r="C33" s="8"/>
    </row>
    <row r="34" spans="1:3" ht="14.25" x14ac:dyDescent="0.2">
      <c r="A34" s="9" t="s">
        <v>53</v>
      </c>
      <c r="B34" s="7" t="s">
        <v>34</v>
      </c>
      <c r="C34" s="8">
        <v>3255</v>
      </c>
    </row>
    <row r="35" spans="1:3" ht="14.25" x14ac:dyDescent="0.2">
      <c r="A35" s="9" t="s">
        <v>54</v>
      </c>
      <c r="B35" s="7" t="s">
        <v>35</v>
      </c>
      <c r="C35" s="8">
        <v>1650</v>
      </c>
    </row>
    <row r="36" spans="1:3" ht="14.25" x14ac:dyDescent="0.2">
      <c r="A36" s="9" t="s">
        <v>55</v>
      </c>
      <c r="B36" s="7" t="s">
        <v>36</v>
      </c>
      <c r="C36" s="8">
        <v>4940</v>
      </c>
    </row>
    <row r="37" spans="1:3" ht="14.25" x14ac:dyDescent="0.2">
      <c r="A37" s="9" t="s">
        <v>60</v>
      </c>
      <c r="B37" s="7" t="s">
        <v>61</v>
      </c>
      <c r="C37" s="8">
        <v>686</v>
      </c>
    </row>
    <row r="38" spans="1:3" ht="14.25" x14ac:dyDescent="0.2">
      <c r="A38" s="9" t="s">
        <v>62</v>
      </c>
      <c r="B38" s="7" t="s">
        <v>63</v>
      </c>
      <c r="C38" s="8">
        <v>500</v>
      </c>
    </row>
    <row r="39" spans="1:3" ht="14.25" x14ac:dyDescent="0.2">
      <c r="A39" s="9" t="s">
        <v>64</v>
      </c>
      <c r="B39" s="7" t="s">
        <v>65</v>
      </c>
      <c r="C39" s="8">
        <v>3360</v>
      </c>
    </row>
    <row r="40" spans="1:3" ht="14.25" x14ac:dyDescent="0.2">
      <c r="A40" s="9" t="s">
        <v>66</v>
      </c>
      <c r="B40" s="7" t="s">
        <v>67</v>
      </c>
      <c r="C40" s="8">
        <v>3968</v>
      </c>
    </row>
    <row r="41" spans="1:3" ht="15" x14ac:dyDescent="0.25">
      <c r="A41" s="9"/>
      <c r="B41" s="18" t="s">
        <v>21</v>
      </c>
      <c r="C41" s="8">
        <f>SUM(C15:C40)</f>
        <v>623921</v>
      </c>
    </row>
    <row r="42" spans="1:3" ht="15" x14ac:dyDescent="0.25">
      <c r="A42" s="9"/>
      <c r="B42" s="18"/>
      <c r="C42" s="8"/>
    </row>
    <row r="43" spans="1:3" ht="14.25" x14ac:dyDescent="0.2">
      <c r="A43" s="9" t="s">
        <v>56</v>
      </c>
      <c r="B43" s="7" t="s">
        <v>37</v>
      </c>
      <c r="C43" s="8">
        <v>567198</v>
      </c>
    </row>
    <row r="44" spans="1:3" ht="14.25" x14ac:dyDescent="0.2">
      <c r="A44" s="9" t="s">
        <v>41</v>
      </c>
      <c r="B44" s="7" t="s">
        <v>38</v>
      </c>
      <c r="C44" s="8">
        <v>56723</v>
      </c>
    </row>
    <row r="45" spans="1:3" ht="14.25" x14ac:dyDescent="0.2">
      <c r="A45" s="9"/>
      <c r="B45" s="19"/>
      <c r="C45" s="8"/>
    </row>
    <row r="46" spans="1:3" ht="14.25" x14ac:dyDescent="0.2">
      <c r="A46" s="9" t="s">
        <v>57</v>
      </c>
      <c r="B46" s="19" t="s">
        <v>39</v>
      </c>
      <c r="C46" s="8">
        <v>56723</v>
      </c>
    </row>
    <row r="47" spans="1:3" ht="14.25" x14ac:dyDescent="0.2">
      <c r="A47" s="9"/>
      <c r="B47" s="9"/>
      <c r="C47" s="8"/>
    </row>
    <row r="48" spans="1:3" ht="15" x14ac:dyDescent="0.25">
      <c r="A48" s="12"/>
      <c r="B48" s="13" t="s">
        <v>21</v>
      </c>
      <c r="C48" s="14">
        <f>SUM(C41)</f>
        <v>623921</v>
      </c>
    </row>
    <row r="49" spans="1:3" ht="14.25" x14ac:dyDescent="0.2">
      <c r="A49" s="12"/>
      <c r="B49" s="12"/>
      <c r="C49" s="12"/>
    </row>
    <row r="50" spans="1:3" ht="14.25" x14ac:dyDescent="0.2">
      <c r="A50" s="12"/>
      <c r="B50" s="12"/>
      <c r="C50" s="12"/>
    </row>
    <row r="51" spans="1:3" ht="14.25" x14ac:dyDescent="0.2">
      <c r="A51" s="15" t="s">
        <v>68</v>
      </c>
      <c r="B51" s="15"/>
      <c r="C51" s="15"/>
    </row>
    <row r="52" spans="1:3" ht="14.25" x14ac:dyDescent="0.2">
      <c r="A52" s="16" t="s">
        <v>6</v>
      </c>
      <c r="B52" s="16"/>
      <c r="C52" s="16"/>
    </row>
    <row r="53" spans="1:3" ht="14.25" x14ac:dyDescent="0.2">
      <c r="A53" s="12"/>
      <c r="B53" s="12"/>
      <c r="C53" s="12"/>
    </row>
    <row r="54" spans="1:3" s="11" customFormat="1" ht="14.25" x14ac:dyDescent="0.2">
      <c r="A54" s="12" t="s">
        <v>14</v>
      </c>
      <c r="B54" s="12"/>
      <c r="C54" s="12"/>
    </row>
    <row r="55" spans="1:3" ht="14.25" x14ac:dyDescent="0.2">
      <c r="A55" s="12"/>
      <c r="B55" s="12"/>
      <c r="C55" s="12"/>
    </row>
    <row r="56" spans="1:3" ht="14.25" x14ac:dyDescent="0.2">
      <c r="A56" s="15"/>
      <c r="B56" s="15"/>
      <c r="C56" s="15"/>
    </row>
    <row r="57" spans="1:3" ht="14.25" x14ac:dyDescent="0.2">
      <c r="A57" s="12" t="s">
        <v>15</v>
      </c>
      <c r="B57" s="17" t="s">
        <v>16</v>
      </c>
      <c r="C57" s="17" t="s">
        <v>17</v>
      </c>
    </row>
    <row r="58" spans="1:3" x14ac:dyDescent="0.2">
      <c r="A58" s="11"/>
      <c r="B58" s="11"/>
      <c r="C58" s="11"/>
    </row>
  </sheetData>
  <phoneticPr fontId="2" type="noConversion"/>
  <printOptions horizontalCentered="1"/>
  <pageMargins left="0.25" right="0.25" top="0.75" bottom="0.75" header="0.3" footer="0.3"/>
  <pageSetup scale="80" orientation="portrait" r:id="rId1"/>
  <headerFooter alignWithMargins="0"/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14 Budget Appropriations </vt:lpstr>
    </vt:vector>
  </TitlesOfParts>
  <Company>Health Department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mescaname</dc:creator>
  <cp:lastModifiedBy>Miguel Escaname</cp:lastModifiedBy>
  <cp:lastPrinted>2014-07-29T20:38:09Z</cp:lastPrinted>
  <dcterms:created xsi:type="dcterms:W3CDTF">2011-06-15T20:52:07Z</dcterms:created>
  <dcterms:modified xsi:type="dcterms:W3CDTF">2014-08-05T20:29:50Z</dcterms:modified>
</cp:coreProperties>
</file>