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0515"/>
  </bookViews>
  <sheets>
    <sheet name="COUNT CC" sheetId="1" r:id="rId1"/>
    <sheet name="BACKUP" sheetId="2" r:id="rId2"/>
  </sheets>
  <calcPr calcId="145621"/>
</workbook>
</file>

<file path=xl/calcChain.xml><?xml version="1.0" encoding="utf-8"?>
<calcChain xmlns="http://schemas.openxmlformats.org/spreadsheetml/2006/main">
  <c r="D22" i="1" l="1"/>
  <c r="C7" i="1"/>
  <c r="B7" i="1"/>
  <c r="D7" i="1" s="1"/>
  <c r="D15" i="1" l="1"/>
  <c r="D9" i="1"/>
  <c r="D12" i="1"/>
  <c r="D17" i="1" s="1"/>
</calcChain>
</file>

<file path=xl/sharedStrings.xml><?xml version="1.0" encoding="utf-8"?>
<sst xmlns="http://schemas.openxmlformats.org/spreadsheetml/2006/main" count="14" uniqueCount="13">
  <si>
    <t>2014 TRANSITIONAL REINSURANCE FEE</t>
  </si>
  <si>
    <t>DATE FOR QUARTER</t>
  </si>
  <si>
    <t>TOTAL NO. OF COVERED LIVES FOR THE DATE</t>
  </si>
  <si>
    <t>NUMBER OF DATES</t>
  </si>
  <si>
    <t>COVERED LIVES</t>
  </si>
  <si>
    <t>APPLICABLE BENEFIT YEAR CONTRIBUTION RATE</t>
  </si>
  <si>
    <r>
      <t xml:space="preserve">CONTRIBUTION </t>
    </r>
    <r>
      <rPr>
        <b/>
        <sz val="11"/>
        <color theme="1"/>
        <rFont val="Calibri"/>
        <family val="2"/>
        <scheme val="minor"/>
      </rPr>
      <t>RATE</t>
    </r>
    <r>
      <rPr>
        <sz val="11"/>
        <color theme="1"/>
        <rFont val="Calibri"/>
        <family val="2"/>
        <scheme val="minor"/>
      </rPr>
      <t xml:space="preserve"> FOR PROGRAM AND PROGRAM ADMINISTRATION</t>
    </r>
  </si>
  <si>
    <r>
      <t xml:space="preserve">CONTRIBUTION </t>
    </r>
    <r>
      <rPr>
        <b/>
        <sz val="11"/>
        <color theme="1"/>
        <rFont val="Calibri"/>
        <family val="2"/>
        <scheme val="minor"/>
      </rPr>
      <t>AMOUNT DUE</t>
    </r>
    <r>
      <rPr>
        <sz val="11"/>
        <color theme="1"/>
        <rFont val="Calibri"/>
        <family val="2"/>
        <scheme val="minor"/>
      </rPr>
      <t xml:space="preserve"> FOR PROGRAM AND PROGRAM ADMINISTRATION</t>
    </r>
  </si>
  <si>
    <r>
      <t xml:space="preserve">CONTRIBUTION </t>
    </r>
    <r>
      <rPr>
        <b/>
        <sz val="11"/>
        <color theme="1"/>
        <rFont val="Calibri"/>
        <family val="2"/>
        <scheme val="minor"/>
      </rPr>
      <t>RATE</t>
    </r>
    <r>
      <rPr>
        <sz val="11"/>
        <color theme="1"/>
        <rFont val="Calibri"/>
        <family val="2"/>
        <scheme val="minor"/>
      </rPr>
      <t xml:space="preserve"> FOR GENERAL FUND OF THE US TREASURY</t>
    </r>
  </si>
  <si>
    <r>
      <t xml:space="preserve">CONTRIBUTION </t>
    </r>
    <r>
      <rPr>
        <b/>
        <sz val="11"/>
        <color theme="1"/>
        <rFont val="Calibri"/>
        <family val="2"/>
        <scheme val="minor"/>
      </rPr>
      <t>AMOUNT DUE</t>
    </r>
    <r>
      <rPr>
        <sz val="11"/>
        <color theme="1"/>
        <rFont val="Calibri"/>
        <family val="2"/>
        <scheme val="minor"/>
      </rPr>
      <t xml:space="preserve"> FOR GENERAL FUND OF THE US TREASURY</t>
    </r>
  </si>
  <si>
    <t>TOTAL CONTRIBUTIONS DUE FOR THE APPLICABLE BENEFIT YEAR</t>
  </si>
  <si>
    <t>RATE PER COVERED LIFE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</si>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</sst>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3" fontId="0" fillId="0" borderId="0" xfId="0" applyNumberFormat="1"/>
    <xf numFmtId="0" fontId="0" fillId="0" borderId="5" xfId="0" applyBorder="1" applyAlignment="1">
      <alignment horizontal="right" vertical="center" wrapText="1"/>
    </xf>
    <xf numFmtId="0" fontId="0" fillId="2" borderId="5" xfId="0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0" fillId="2" borderId="0" xfId="0" applyFill="1" applyBorder="1" applyAlignment="1">
      <alignment horizontal="center" wrapText="1"/>
    </xf>
    <xf numFmtId="3" fontId="0" fillId="0" borderId="4" xfId="0" applyNumberFormat="1" applyBorder="1"/>
    <xf numFmtId="0" fontId="0" fillId="0" borderId="4" xfId="0" applyBorder="1" applyAlignment="1">
      <alignment horizontal="right" vertical="center" wrapText="1"/>
    </xf>
    <xf numFmtId="0" fontId="0" fillId="2" borderId="4" xfId="0" applyFill="1" applyBorder="1" applyAlignment="1">
      <alignment horizontal="center" wrapText="1"/>
    </xf>
    <xf numFmtId="3" fontId="1" fillId="0" borderId="0" xfId="0" applyNumberFormat="1" applyFont="1"/>
    <xf numFmtId="44" fontId="0" fillId="0" borderId="4" xfId="0" applyNumberFormat="1" applyBorder="1"/>
    <xf numFmtId="0" fontId="0" fillId="0" borderId="0" xfId="0" applyAlignment="1"/>
    <xf numFmtId="44" fontId="1" fillId="0" borderId="6" xfId="0" applyNumberFormat="1" applyFont="1" applyBorder="1"/>
    <xf numFmtId="8" fontId="0" fillId="0" borderId="0" xfId="0" applyNumberFormat="1"/>
    <xf numFmtId="44" fontId="0" fillId="0" borderId="0" xfId="0" applyNumberFormat="1"/>
    <xf numFmtId="44" fontId="1" fillId="0" borderId="7" xfId="0" applyNumberFormat="1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13</xdr:col>
      <xdr:colOff>465677</xdr:colOff>
      <xdr:row>74</xdr:row>
      <xdr:rowOff>9000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0"/>
          <a:ext cx="8390477" cy="4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13</xdr:col>
      <xdr:colOff>465677</xdr:colOff>
      <xdr:row>49</xdr:row>
      <xdr:rowOff>9000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43500"/>
          <a:ext cx="8390477" cy="4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465677</xdr:colOff>
      <xdr:row>22</xdr:row>
      <xdr:rowOff>9000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8390477" cy="4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9" sqref="J9"/>
    </sheetView>
  </sheetViews>
  <sheetFormatPr defaultRowHeight="15" x14ac:dyDescent="0.25"/>
  <cols>
    <col min="1" max="1" width="9.7109375" bestFit="1" customWidth="1"/>
    <col min="2" max="2" width="12.140625" bestFit="1" customWidth="1"/>
    <col min="4" max="4" width="14.5703125" bestFit="1" customWidth="1"/>
  </cols>
  <sheetData>
    <row r="1" spans="1:12" ht="15.75" thickBot="1" x14ac:dyDescent="0.3"/>
    <row r="2" spans="1:12" ht="16.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s="7" customFormat="1" ht="60" x14ac:dyDescent="0.25">
      <c r="A3" s="4" t="s">
        <v>1</v>
      </c>
      <c r="B3" s="4" t="s">
        <v>2</v>
      </c>
      <c r="C3" s="4" t="s">
        <v>3</v>
      </c>
      <c r="D3" s="5" t="s">
        <v>4</v>
      </c>
      <c r="E3" s="6"/>
    </row>
    <row r="4" spans="1:12" x14ac:dyDescent="0.25">
      <c r="A4" s="8">
        <v>41729</v>
      </c>
      <c r="B4" s="9">
        <v>6506</v>
      </c>
      <c r="C4" s="10">
        <v>3</v>
      </c>
      <c r="D4" s="11"/>
      <c r="E4" s="12"/>
    </row>
    <row r="5" spans="1:12" x14ac:dyDescent="0.25">
      <c r="A5" s="8">
        <v>41820</v>
      </c>
      <c r="B5" s="9">
        <v>6506</v>
      </c>
      <c r="C5" s="13"/>
      <c r="D5" s="14"/>
      <c r="E5" s="12"/>
    </row>
    <row r="6" spans="1:12" x14ac:dyDescent="0.25">
      <c r="A6" s="8">
        <v>41912</v>
      </c>
      <c r="B6" s="15">
        <v>6461</v>
      </c>
      <c r="C6" s="16"/>
      <c r="D6" s="17"/>
      <c r="E6" s="12"/>
    </row>
    <row r="7" spans="1:12" x14ac:dyDescent="0.25">
      <c r="B7" s="9">
        <f>SUM(B4:B6)</f>
        <v>19473</v>
      </c>
      <c r="C7" s="9">
        <f>SUM(C4)</f>
        <v>3</v>
      </c>
      <c r="D7" s="18">
        <f>B7/C7</f>
        <v>6491</v>
      </c>
      <c r="E7" s="9"/>
      <c r="F7" s="9"/>
    </row>
    <row r="8" spans="1:12" ht="15" customHeight="1" x14ac:dyDescent="0.25">
      <c r="B8" s="9"/>
      <c r="C8" s="9"/>
      <c r="D8" s="19">
        <v>63</v>
      </c>
      <c r="E8" s="20" t="s">
        <v>5</v>
      </c>
      <c r="F8" s="20"/>
      <c r="G8" s="20"/>
      <c r="H8" s="20"/>
    </row>
    <row r="9" spans="1:12" ht="15.75" thickBot="1" x14ac:dyDescent="0.3">
      <c r="B9" s="9"/>
      <c r="C9" s="9"/>
      <c r="D9" s="21">
        <f>D7*D8</f>
        <v>408933</v>
      </c>
      <c r="E9" s="9"/>
      <c r="F9" s="9"/>
    </row>
    <row r="10" spans="1:12" ht="15.75" thickTop="1" x14ac:dyDescent="0.25">
      <c r="B10" s="9"/>
      <c r="C10" s="9"/>
      <c r="D10" s="9"/>
      <c r="E10" s="9"/>
      <c r="F10" s="9"/>
    </row>
    <row r="11" spans="1:12" x14ac:dyDescent="0.25">
      <c r="D11" s="22">
        <v>52.5</v>
      </c>
      <c r="E11" t="s">
        <v>6</v>
      </c>
      <c r="F11" s="9"/>
    </row>
    <row r="12" spans="1:12" x14ac:dyDescent="0.25">
      <c r="C12" s="9"/>
      <c r="D12" s="23">
        <f>D7*D11</f>
        <v>340777.5</v>
      </c>
      <c r="E12" t="s">
        <v>7</v>
      </c>
      <c r="F12" s="9"/>
    </row>
    <row r="13" spans="1:12" x14ac:dyDescent="0.25">
      <c r="C13" s="9"/>
      <c r="D13" s="23"/>
      <c r="E13" s="9"/>
      <c r="F13" s="9"/>
    </row>
    <row r="14" spans="1:12" x14ac:dyDescent="0.25">
      <c r="D14" s="23">
        <v>10.5</v>
      </c>
      <c r="E14" t="s">
        <v>8</v>
      </c>
    </row>
    <row r="15" spans="1:12" x14ac:dyDescent="0.25">
      <c r="D15" s="23">
        <f>D7*D14</f>
        <v>68155.5</v>
      </c>
      <c r="E15" t="s">
        <v>9</v>
      </c>
    </row>
    <row r="16" spans="1:12" x14ac:dyDescent="0.25">
      <c r="D16" s="23"/>
    </row>
    <row r="17" spans="4:5" ht="15.75" thickBot="1" x14ac:dyDescent="0.3">
      <c r="D17" s="24">
        <f>D12+D15</f>
        <v>408933</v>
      </c>
      <c r="E17" t="s">
        <v>10</v>
      </c>
    </row>
    <row r="18" spans="4:5" ht="15.75" thickTop="1" x14ac:dyDescent="0.25"/>
    <row r="20" spans="4:5" x14ac:dyDescent="0.25">
      <c r="D20" s="23">
        <v>5.25</v>
      </c>
      <c r="E20" t="s">
        <v>11</v>
      </c>
    </row>
    <row r="21" spans="4:5" x14ac:dyDescent="0.25">
      <c r="D21" s="25">
        <v>12</v>
      </c>
      <c r="E21" t="s">
        <v>12</v>
      </c>
    </row>
    <row r="22" spans="4:5" x14ac:dyDescent="0.25">
      <c r="D22" s="23">
        <f>D20*D21</f>
        <v>63</v>
      </c>
      <c r="E22" s="20" t="s">
        <v>5</v>
      </c>
    </row>
  </sheetData>
  <mergeCells count="3">
    <mergeCell ref="A2:L2"/>
    <mergeCell ref="C4:C6"/>
    <mergeCell ref="D4:D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 CC</vt:lpstr>
      <vt:lpstr>BACKUP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M. Tapia</dc:creator>
  <cp:lastModifiedBy>Angelica M. Tapia</cp:lastModifiedBy>
  <dcterms:created xsi:type="dcterms:W3CDTF">2014-11-06T20:15:39Z</dcterms:created>
  <dcterms:modified xsi:type="dcterms:W3CDTF">2014-11-06T20:20:44Z</dcterms:modified>
</cp:coreProperties>
</file>